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45" windowWidth="11880" windowHeight="6150"/>
  </bookViews>
  <sheets>
    <sheet name="General Information" sheetId="1" r:id="rId1"/>
    <sheet name="Enrollment &amp; Persistence" sheetId="2" r:id="rId2"/>
    <sheet name="Admissions" sheetId="3" r:id="rId3"/>
    <sheet name="Transfers" sheetId="5" r:id="rId4"/>
    <sheet name="Academic Offerings &amp; Policies" sheetId="4" r:id="rId5"/>
    <sheet name="Student Life" sheetId="6" r:id="rId6"/>
    <sheet name="Tuition Charges" sheetId="7" r:id="rId7"/>
    <sheet name="Financial Aid" sheetId="8" r:id="rId8"/>
    <sheet name="Faculty &amp; Class Size" sheetId="9" r:id="rId9"/>
    <sheet name="Degrees Conferred" sheetId="10" r:id="rId10"/>
    <sheet name="CDS Definitions" sheetId="11" r:id="rId11"/>
    <sheet name="CDS-Changes 2016-2017" sheetId="15" r:id="rId12"/>
  </sheets>
  <definedNames>
    <definedName name="OLE_LINK1" localSheetId="11">'CDS-Changes 2016-2017'!$A$1</definedName>
  </definedNames>
  <calcPr calcId="145621" concurrentCalc="0"/>
</workbook>
</file>

<file path=xl/calcChain.xml><?xml version="1.0" encoding="utf-8"?>
<calcChain xmlns="http://schemas.openxmlformats.org/spreadsheetml/2006/main">
  <c r="E13" i="5" l="1"/>
  <c r="D13" i="5"/>
  <c r="C13" i="5"/>
  <c r="E165" i="3"/>
  <c r="D191" i="3"/>
  <c r="E173" i="3"/>
  <c r="D173" i="3"/>
  <c r="C173" i="3"/>
  <c r="D165" i="3"/>
  <c r="C165" i="3"/>
  <c r="F95" i="2"/>
  <c r="F83" i="2"/>
  <c r="F59" i="2"/>
  <c r="F64" i="2"/>
  <c r="C17" i="2"/>
  <c r="D17" i="2"/>
  <c r="E17" i="2"/>
  <c r="F17" i="2"/>
  <c r="F10" i="2"/>
  <c r="F12" i="2"/>
  <c r="E10" i="2"/>
  <c r="E12" i="2"/>
  <c r="D10" i="2"/>
  <c r="D12" i="2"/>
  <c r="C10" i="2"/>
  <c r="C12" i="2"/>
  <c r="F70" i="2"/>
  <c r="F74" i="2"/>
  <c r="F33" i="2"/>
  <c r="E33" i="2"/>
  <c r="D33" i="2"/>
  <c r="E25" i="8"/>
  <c r="F25" i="8"/>
  <c r="F20" i="8"/>
  <c r="E20" i="8"/>
  <c r="K51" i="9"/>
  <c r="K48" i="9"/>
  <c r="E45" i="10"/>
  <c r="D45" i="10"/>
  <c r="C45" i="10"/>
  <c r="F75" i="2"/>
  <c r="F19" i="2"/>
  <c r="F18" i="2"/>
  <c r="F20" i="2"/>
</calcChain>
</file>

<file path=xl/sharedStrings.xml><?xml version="1.0" encoding="utf-8"?>
<sst xmlns="http://schemas.openxmlformats.org/spreadsheetml/2006/main" count="1950" uniqueCount="1105">
  <si>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</si>
  <si>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</si>
  <si>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</si>
  <si>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</si>
  <si>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</si>
  <si>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</si>
  <si>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</si>
  <si>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</si>
  <si>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</si>
  <si>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</si>
  <si>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</si>
  <si>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</si>
  <si>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</si>
  <si>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</si>
  <si>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</si>
  <si>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</si>
  <si>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</si>
  <si>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</si>
  <si>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</si>
  <si>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</si>
  <si>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</si>
  <si>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</si>
  <si>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</si>
  <si>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</si>
  <si>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</si>
  <si>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</si>
  <si>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</si>
  <si>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</si>
  <si>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</si>
  <si>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</si>
  <si>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</si>
  <si>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</si>
  <si>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</si>
  <si>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</si>
  <si>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</si>
  <si>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</si>
  <si>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</si>
  <si>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</si>
  <si>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</si>
  <si>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</si>
  <si>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</si>
  <si>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</si>
  <si>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</si>
  <si>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</si>
  <si>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</si>
  <si>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</si>
  <si>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</si>
  <si>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</si>
  <si>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</si>
  <si>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</si>
  <si>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</si>
  <si>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</si>
  <si>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</si>
  <si>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</si>
  <si>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</si>
  <si>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</si>
  <si>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</si>
  <si>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</si>
  <si>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</si>
  <si>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</si>
  <si>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</si>
  <si>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</si>
  <si>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</si>
  <si>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</si>
  <si>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</si>
  <si>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</si>
  <si>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</si>
  <si>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</si>
  <si>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</si>
  <si>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</si>
  <si>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</si>
  <si>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</si>
  <si>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</si>
  <si>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</si>
  <si>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</si>
  <si>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</si>
  <si>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</si>
  <si>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</si>
  <si>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</si>
  <si>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</si>
  <si>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</si>
  <si>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</si>
  <si>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</si>
  <si>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</si>
  <si>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</si>
  <si>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</si>
  <si>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</si>
  <si>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</si>
  <si>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</si>
  <si>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</si>
  <si>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</si>
  <si>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</si>
  <si>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</si>
  <si>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</si>
  <si>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</si>
  <si>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</si>
  <si>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</si>
  <si>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</si>
  <si>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</si>
  <si>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</si>
  <si>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</si>
  <si>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</si>
  <si>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</si>
  <si>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</si>
  <si>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</si>
  <si>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</si>
  <si>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</si>
  <si>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</si>
  <si>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</si>
  <si>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</si>
  <si>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</si>
  <si>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</si>
  <si>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</si>
  <si>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</si>
  <si>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</si>
  <si>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</si>
  <si>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</si>
  <si>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</si>
  <si>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</si>
  <si>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</si>
  <si>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</si>
  <si>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</si>
  <si>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</si>
  <si>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</si>
  <si>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</si>
  <si>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</si>
  <si>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</si>
  <si>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</si>
  <si>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</si>
  <si>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</si>
  <si>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</si>
  <si>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</si>
  <si>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</si>
  <si>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</si>
  <si>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</si>
  <si>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</si>
  <si>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</si>
  <si>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</si>
  <si>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</si>
  <si>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</si>
  <si>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</si>
  <si>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</si>
  <si>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</si>
  <si>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</si>
  <si>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</si>
  <si>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</si>
  <si>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</si>
  <si>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</si>
  <si>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</si>
  <si>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</si>
  <si>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</si>
  <si>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</si>
  <si>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</si>
  <si>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</si>
  <si>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</si>
  <si>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</si>
  <si>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</si>
  <si>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</si>
  <si>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</si>
  <si>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</si>
  <si>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</si>
  <si>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</si>
  <si>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</si>
  <si>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</si>
  <si>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</si>
  <si>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</si>
  <si>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</si>
  <si>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</si>
  <si>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</si>
  <si>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</si>
  <si>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</si>
  <si>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</si>
  <si>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</si>
  <si>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</si>
  <si>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</si>
  <si>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</si>
  <si>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</si>
  <si>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</si>
  <si>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</si>
  <si>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</si>
  <si>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</si>
  <si>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</si>
  <si>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</si>
  <si>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</si>
  <si>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</si>
  <si>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</si>
  <si>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</si>
  <si>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</si>
  <si>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</si>
  <si>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</si>
  <si>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</si>
  <si>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</si>
  <si>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</si>
  <si>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</si>
  <si>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</si>
  <si>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</si>
  <si>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</si>
  <si>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</si>
  <si>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</si>
  <si>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</si>
  <si>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</si>
  <si>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</si>
  <si>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</si>
  <si>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</si>
  <si>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</si>
  <si>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</si>
  <si>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</si>
  <si>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</si>
  <si>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</si>
  <si>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</si>
  <si>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</si>
  <si>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</si>
  <si>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</si>
  <si>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</si>
  <si>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</si>
  <si>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</si>
  <si>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</si>
  <si>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</si>
  <si>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</si>
  <si>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</si>
  <si>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</si>
  <si>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</si>
  <si>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</si>
  <si>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</si>
  <si>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</si>
  <si>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</si>
  <si>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</si>
  <si>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</si>
  <si>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</si>
  <si>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</si>
  <si>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</si>
  <si>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</si>
  <si>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</si>
  <si>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</si>
  <si>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</si>
  <si>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</si>
  <si>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</si>
  <si>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</si>
  <si>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</si>
  <si>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</si>
  <si>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</si>
  <si>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</si>
  <si>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</si>
  <si>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</si>
  <si>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</si>
  <si>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</si>
  <si>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</si>
  <si>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</si>
  <si>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</si>
  <si>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</si>
  <si>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</si>
  <si>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</si>
  <si>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</si>
  <si>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</si>
  <si>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</si>
  <si>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</si>
  <si>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</si>
  <si>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</si>
  <si>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</si>
  <si>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</si>
  <si>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</si>
  <si>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</si>
  <si>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</si>
  <si>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</si>
  <si>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</si>
  <si>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</si>
  <si>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</si>
  <si>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</si>
  <si>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</si>
  <si>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</si>
  <si>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</si>
  <si>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</si>
  <si>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</si>
  <si>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</si>
  <si>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</si>
  <si>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</si>
  <si>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</si>
  <si>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</si>
  <si>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</si>
  <si>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</si>
  <si>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</si>
  <si>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</si>
  <si>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</si>
  <si>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</si>
  <si>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</si>
  <si>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</si>
  <si>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</si>
  <si>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</si>
  <si>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</si>
  <si>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</si>
  <si>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</si>
  <si>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</si>
  <si>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</si>
  <si>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</si>
  <si>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</si>
  <si>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</si>
  <si>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</si>
  <si>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</si>
  <si>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</si>
  <si>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</si>
  <si>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</si>
  <si>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</si>
  <si>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</si>
  <si>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</si>
  <si>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</si>
  <si>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</si>
  <si>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</si>
  <si>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</si>
  <si>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</si>
  <si>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</si>
  <si>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</si>
  <si>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</si>
  <si>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</si>
  <si>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</si>
  <si>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</si>
  <si>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</si>
  <si>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</si>
  <si>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</si>
  <si>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</si>
  <si>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</si>
  <si>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</si>
  <si>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</si>
  <si>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</si>
  <si>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</si>
  <si>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</si>
  <si>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</si>
  <si>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</si>
  <si>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</si>
  <si>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</si>
  <si>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</si>
  <si>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</si>
  <si>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</si>
  <si>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</si>
  <si>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</si>
  <si>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</si>
  <si>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</si>
  <si>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</si>
  <si>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</si>
  <si>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</si>
  <si>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</si>
  <si>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</si>
  <si>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</si>
  <si>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</si>
  <si>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</si>
  <si>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</si>
  <si>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</si>
  <si>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</si>
  <si>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</si>
  <si>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</si>
  <si>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</si>
  <si>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</si>
  <si>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</si>
  <si>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</si>
  <si>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</si>
  <si>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</si>
  <si>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</si>
  <si>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</si>
  <si>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</si>
  <si>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</si>
  <si>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</si>
  <si>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</si>
  <si>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</si>
  <si>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</si>
  <si>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</si>
  <si>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</si>
  <si>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</si>
  <si>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</si>
  <si>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</si>
  <si>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</si>
  <si>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</si>
  <si>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</si>
  <si>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</si>
  <si>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</si>
  <si>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</si>
  <si>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</si>
  <si>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</si>
  <si>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</si>
  <si>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</si>
  <si>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</si>
  <si>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</si>
  <si>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</si>
  <si>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</si>
  <si>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</si>
  <si>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</si>
  <si>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</si>
  <si>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</si>
  <si>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</si>
  <si>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</si>
  <si>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</si>
  <si>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</si>
  <si>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</si>
  <si>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</si>
  <si>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</si>
  <si>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</si>
  <si>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</si>
  <si>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</si>
  <si>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</si>
  <si>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</si>
  <si>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</si>
  <si>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</si>
  <si>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</si>
  <si>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</si>
  <si>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</si>
  <si>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</si>
  <si>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</si>
  <si>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</si>
  <si>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</si>
  <si>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</si>
  <si>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</si>
  <si>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</si>
  <si>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</si>
  <si>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</si>
  <si>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</si>
  <si>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</si>
  <si>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</si>
  <si>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</si>
  <si>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</si>
  <si>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</si>
  <si>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</si>
  <si>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</si>
  <si>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</si>
  <si>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</si>
  <si>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</si>
  <si>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</si>
  <si>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</si>
  <si>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</si>
  <si>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</si>
  <si>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</si>
  <si>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</si>
  <si>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</si>
  <si>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</si>
  <si>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</si>
  <si>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</si>
  <si>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</si>
  <si>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</si>
  <si>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</si>
  <si>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</si>
  <si>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</si>
  <si>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</si>
  <si>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</si>
  <si>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</si>
  <si>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</si>
  <si>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</si>
  <si>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</si>
  <si>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</si>
  <si>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</si>
  <si>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</si>
  <si>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</si>
  <si>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</si>
  <si>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</si>
  <si>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</si>
  <si>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</si>
  <si>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</si>
  <si>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</si>
  <si>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</si>
  <si>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</si>
  <si>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</si>
  <si>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</si>
  <si>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</si>
  <si>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</si>
  <si>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</si>
  <si>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</si>
  <si>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</si>
  <si>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</si>
  <si>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</si>
  <si>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</si>
  <si>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</si>
  <si>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</si>
  <si>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</si>
  <si>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</si>
  <si>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</si>
  <si>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</si>
  <si>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</si>
  <si>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</si>
  <si>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</si>
  <si>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</si>
  <si>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</si>
  <si>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</si>
  <si>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</si>
  <si>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</si>
  <si>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</si>
  <si>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</si>
  <si>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</si>
  <si>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</si>
  <si>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</si>
  <si>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</si>
  <si>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</si>
  <si>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</si>
  <si>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</si>
  <si>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</si>
  <si>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</si>
  <si>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</si>
  <si>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</si>
  <si>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</si>
  <si>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</si>
  <si>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</si>
  <si>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</si>
  <si>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</si>
  <si>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</si>
  <si>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</si>
  <si>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</si>
  <si>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</si>
  <si>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</si>
  <si>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</si>
  <si>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</si>
  <si>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</si>
  <si>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</si>
  <si>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</si>
  <si>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</si>
  <si>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</si>
  <si>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</si>
  <si>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</si>
  <si>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</si>
  <si>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</si>
  <si>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</si>
  <si>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</si>
  <si>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</si>
  <si>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</si>
  <si>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</si>
  <si>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</si>
  <si>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</si>
  <si>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</si>
  <si>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</si>
  <si>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</si>
  <si>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</si>
  <si>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</si>
  <si>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</si>
  <si>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t>d)</t>
  </si>
  <si>
    <t>e)</t>
  </si>
  <si>
    <t>f)</t>
  </si>
  <si>
    <t>g)</t>
  </si>
  <si>
    <t>h)</t>
  </si>
  <si>
    <t>i)</t>
  </si>
  <si>
    <t>j)</t>
  </si>
  <si>
    <t>k)</t>
  </si>
  <si>
    <t>l)</t>
  </si>
  <si>
    <t>m)</t>
  </si>
  <si>
    <t>Full-time
Undergrad
(Incl. Fresh.)</t>
  </si>
  <si>
    <t>Less Than
Full-time
Undergrad</t>
  </si>
  <si>
    <t>n)</t>
  </si>
  <si>
    <t>o)</t>
  </si>
  <si>
    <t>p)</t>
  </si>
  <si>
    <t>H2A</t>
  </si>
  <si>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</si>
  <si>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</si>
  <si>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</si>
  <si>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</si>
  <si>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</si>
  <si>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</si>
  <si>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</si>
  <si>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</si>
  <si>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</si>
  <si>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</si>
  <si>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</si>
  <si>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</si>
  <si>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</si>
  <si>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</si>
  <si>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</si>
  <si>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</si>
  <si>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</si>
  <si>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</si>
  <si>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</si>
  <si>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</si>
  <si>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</si>
  <si>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</si>
  <si>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</si>
  <si>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</si>
  <si>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</si>
  <si>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</si>
  <si>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</si>
  <si>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</si>
  <si>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</si>
  <si>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</si>
  <si>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</si>
  <si>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</si>
  <si>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</si>
  <si>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</si>
  <si>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</si>
  <si>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</si>
  <si>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</si>
  <si>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</si>
  <si>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</si>
  <si>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</si>
  <si>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</si>
  <si>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</si>
  <si>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</si>
  <si>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</si>
  <si>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</si>
  <si>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</si>
  <si>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</si>
  <si>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</si>
  <si>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</si>
  <si>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</si>
  <si>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</si>
  <si>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</si>
  <si>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</si>
  <si>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</si>
  <si>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</si>
  <si>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</si>
  <si>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</si>
  <si>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</si>
  <si>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</si>
  <si>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</si>
  <si>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</si>
  <si>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</si>
  <si>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</si>
  <si>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</si>
  <si>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</si>
  <si>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</si>
  <si>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</si>
  <si>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</si>
  <si>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</si>
  <si>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</si>
  <si>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</si>
  <si>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</si>
  <si>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</si>
  <si>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</si>
  <si>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</si>
  <si>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</si>
  <si>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</si>
  <si>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</si>
  <si>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</si>
  <si>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</si>
  <si>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</si>
  <si>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</si>
  <si>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</si>
  <si>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</si>
  <si>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</si>
  <si>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</si>
  <si>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</si>
  <si>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</si>
  <si>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</si>
  <si>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</si>
  <si>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</si>
  <si>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</si>
  <si>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</si>
  <si>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</si>
  <si>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</si>
  <si>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</si>
  <si>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</si>
  <si>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</si>
  <si>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</si>
  <si>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</si>
  <si>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</si>
  <si>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</si>
  <si>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</si>
  <si>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</si>
  <si>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</si>
  <si>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</si>
  <si>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</si>
  <si>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</si>
  <si>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</si>
  <si>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</si>
  <si>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</si>
  <si>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</si>
  <si>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</si>
  <si>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</si>
  <si>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</si>
  <si>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</si>
  <si>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</si>
  <si>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</si>
  <si>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</si>
  <si>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</si>
  <si>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</si>
  <si>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</si>
  <si>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</si>
  <si>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</si>
  <si>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</si>
  <si>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</si>
  <si>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</si>
  <si>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</si>
  <si>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</si>
  <si>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</si>
  <si>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</si>
  <si>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</si>
  <si>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</si>
  <si>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</si>
  <si>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</si>
  <si>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</si>
  <si>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</si>
  <si>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</si>
  <si>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</si>
  <si>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</si>
  <si>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</si>
  <si>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</si>
  <si>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</si>
  <si>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</si>
  <si>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</si>
  <si>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</si>
  <si>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</si>
  <si>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</si>
  <si>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</si>
  <si>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</si>
  <si>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</si>
  <si>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</si>
  <si>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</si>
  <si>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</si>
  <si>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</si>
  <si>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</si>
  <si>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</si>
  <si>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</si>
  <si>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</si>
  <si>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</si>
  <si>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</si>
  <si>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</si>
  <si>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</si>
  <si>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</si>
  <si>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</si>
  <si>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</si>
  <si>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</si>
  <si>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</si>
  <si>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</si>
  <si>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</si>
  <si>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</si>
  <si>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</si>
  <si>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</si>
  <si>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</si>
  <si>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</si>
  <si>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</si>
  <si>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</si>
  <si>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</si>
  <si>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</si>
  <si>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</si>
  <si>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</si>
  <si>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</si>
  <si>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</si>
  <si>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</si>
  <si>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</si>
  <si>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</si>
  <si>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</si>
  <si>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</si>
  <si>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</si>
  <si>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</si>
  <si>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</si>
  <si>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</si>
  <si>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</si>
  <si>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</si>
  <si>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</si>
  <si>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</si>
  <si>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</si>
  <si>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</si>
  <si>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</si>
  <si>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</si>
  <si>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</si>
  <si>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</si>
  <si>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</si>
  <si>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</si>
  <si>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</si>
  <si>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</si>
  <si>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</si>
  <si>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</si>
  <si>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</si>
  <si>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</si>
  <si>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</si>
  <si>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</si>
  <si>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</si>
  <si>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</si>
  <si>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</si>
  <si>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</si>
  <si>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</si>
  <si>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</si>
  <si>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</si>
  <si>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</si>
  <si>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</si>
  <si>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</si>
  <si>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</si>
  <si>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</si>
  <si>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</si>
  <si>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</si>
  <si>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</si>
  <si>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</si>
  <si>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</si>
  <si>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</si>
  <si>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</si>
  <si>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</si>
  <si>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</si>
  <si>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</si>
  <si>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</si>
  <si>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</si>
  <si>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</si>
  <si>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</si>
  <si>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</si>
  <si>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</si>
  <si>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</si>
  <si>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</si>
  <si>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</si>
  <si>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</si>
  <si>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</si>
  <si>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</si>
  <si>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</si>
  <si>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</si>
  <si>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</si>
  <si>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</si>
  <si>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</si>
  <si>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</si>
  <si>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</si>
  <si>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</si>
  <si>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</si>
  <si>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</si>
  <si>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</si>
  <si>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</si>
  <si>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</si>
  <si>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</si>
  <si>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</si>
  <si>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</si>
  <si>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</si>
  <si>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</si>
  <si>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</si>
  <si>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</si>
  <si>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</si>
  <si>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</si>
  <si>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</si>
  <si>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</si>
  <si>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</si>
  <si>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</si>
  <si>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</si>
  <si>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</si>
  <si>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</si>
  <si>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</si>
  <si>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</si>
  <si>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</si>
  <si>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</si>
  <si>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</si>
  <si>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</si>
  <si>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</si>
  <si>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</si>
  <si>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</si>
  <si>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</si>
  <si>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</si>
  <si>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</si>
  <si>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</si>
  <si>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</si>
  <si>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</si>
  <si>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</si>
  <si>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</si>
  <si>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</si>
  <si>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</si>
  <si>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</si>
  <si>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</si>
  <si>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</si>
  <si>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</si>
  <si>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</si>
  <si>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</si>
  <si>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</si>
  <si>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</si>
  <si>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</si>
  <si>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</si>
  <si>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</si>
  <si>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</si>
  <si>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</si>
  <si>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</si>
  <si>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</si>
  <si>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</si>
  <si>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</si>
  <si>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</si>
  <si>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</si>
  <si>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</si>
  <si>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</si>
  <si>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</si>
  <si>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</si>
  <si>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</si>
  <si>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</si>
  <si>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</si>
  <si>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</si>
  <si>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</si>
  <si>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</si>
  <si>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</si>
  <si>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</si>
  <si>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</si>
  <si>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</si>
  <si>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</si>
  <si>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</si>
  <si>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</si>
  <si>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</si>
  <si>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</si>
  <si>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</si>
  <si>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</si>
  <si>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</si>
  <si>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</si>
  <si>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</si>
  <si>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</si>
  <si>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</si>
  <si>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</si>
  <si>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</si>
  <si>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</si>
  <si>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</si>
  <si>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</si>
  <si>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</si>
  <si>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</si>
  <si>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</si>
  <si>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</si>
  <si>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</si>
  <si>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</si>
  <si>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</si>
  <si>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</si>
  <si>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</si>
  <si>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</si>
  <si>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</si>
  <si>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</si>
  <si>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</si>
  <si>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</si>
  <si>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</si>
  <si>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</si>
  <si>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</si>
  <si>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</si>
  <si>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</si>
  <si>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</si>
  <si>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</si>
  <si>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</si>
  <si>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</si>
  <si>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</si>
  <si>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</si>
  <si>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</si>
  <si>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</si>
  <si>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</si>
  <si>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</si>
  <si>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</si>
  <si>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</si>
  <si>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</si>
  <si>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</si>
  <si>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</si>
  <si>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</si>
  <si>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</si>
  <si>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</si>
  <si>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</si>
  <si>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</si>
  <si>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</si>
  <si>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</si>
  <si>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</si>
  <si>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</si>
  <si>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</si>
  <si>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</si>
  <si>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</si>
  <si>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</si>
  <si>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</si>
  <si>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</si>
  <si>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</si>
  <si>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</si>
  <si>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</si>
  <si>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</si>
  <si>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</si>
  <si>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</si>
  <si>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</si>
  <si>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</si>
  <si>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</si>
  <si>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</si>
  <si>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</si>
  <si>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</si>
  <si>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</si>
  <si>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</si>
  <si>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</si>
  <si>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</si>
  <si>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</si>
  <si>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</si>
  <si>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</si>
  <si>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</si>
  <si>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</si>
  <si>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</si>
  <si>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</si>
  <si>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</si>
  <si>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</si>
  <si>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</si>
  <si>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</si>
  <si>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</si>
  <si>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</si>
  <si>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</si>
  <si>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</si>
  <si>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</si>
  <si>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</si>
  <si>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</si>
  <si>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</si>
  <si>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</si>
  <si>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</si>
  <si>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</si>
  <si>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</si>
  <si>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</si>
  <si>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</si>
  <si>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</si>
  <si>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</si>
  <si>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</si>
  <si>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</si>
  <si>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</si>
  <si>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</si>
  <si>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</si>
  <si>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Number in the class (defined in H4 above) who borrowed</t>
  </si>
  <si>
    <t>Percent of the class (defined above) who borrowed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</si>
  <si>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</si>
  <si>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</si>
  <si>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</si>
  <si>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</si>
  <si>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</si>
  <si>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Betsy Rhoades</t>
  </si>
  <si>
    <t>Analyst</t>
  </si>
  <si>
    <t>Institutional Research</t>
  </si>
  <si>
    <t>Box N, 520 North Main Street</t>
  </si>
  <si>
    <t>Meadville, PA 16335</t>
  </si>
  <si>
    <t>814.332.3773</t>
  </si>
  <si>
    <t>814.332.3663</t>
  </si>
  <si>
    <t>brhoades@allegheny.edu</t>
  </si>
  <si>
    <t>X</t>
  </si>
  <si>
    <t>http://sites.allegheny.edu/institutionalresearch/the-common-data-set</t>
  </si>
  <si>
    <t>Allegheny College</t>
  </si>
  <si>
    <t>520 North Main Street</t>
  </si>
  <si>
    <t>814.332.3100</t>
  </si>
  <si>
    <t>www.allegheny.edu</t>
  </si>
  <si>
    <t>814.332.4351</t>
  </si>
  <si>
    <t>800.521.5293</t>
  </si>
  <si>
    <t>Box 5, 520 North Main Street</t>
  </si>
  <si>
    <t>814.337.0431</t>
  </si>
  <si>
    <t>www.allegheny.edu/apply</t>
  </si>
  <si>
    <t>February 15</t>
  </si>
  <si>
    <t>1 Year</t>
  </si>
  <si>
    <t>November 15</t>
  </si>
  <si>
    <t>February 1</t>
  </si>
  <si>
    <t>August 1</t>
  </si>
  <si>
    <t>July 1</t>
  </si>
  <si>
    <t>November 1</t>
  </si>
  <si>
    <t>December 1</t>
  </si>
  <si>
    <t>Semester hour credit</t>
  </si>
  <si>
    <t>Other (specify): Graduate school partnerships, marine biology study program, combined degree programs (3-2), Experiential Learning Term (summer study program), double minor, service learning, pre-professional programs, domestic off-campus semester away study programs, accelerated master's and doctorate programs, New York Arts Program, Oak Ridge Science Semester, The Philadelphia Center, Newberry Research in the Humanities, Ecosystems Center.</t>
  </si>
  <si>
    <t>Quiet study floors; townhouses: environmentally-sensitive, LEED certified, low fume material; living learning communities; gender neutral</t>
  </si>
  <si>
    <t>---</t>
  </si>
  <si>
    <t>May 1</t>
  </si>
  <si>
    <t>Private loans from commercial lenders</t>
  </si>
  <si>
    <t>admissions@allegheny.edu</t>
  </si>
  <si>
    <r>
      <t xml:space="preserve">Number of students in line </t>
    </r>
    <r>
      <rPr>
        <b/>
        <sz val="10"/>
        <rFont val="Arial"/>
        <family val="2"/>
      </rPr>
      <t>a</t>
    </r>
    <r>
      <rPr>
        <sz val="10"/>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</si>
  <si>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10"/>
        <rFont val="Arial"/>
        <family val="2"/>
      </rPr>
      <t>n</t>
    </r>
  </si>
  <si>
    <r>
      <t xml:space="preserve">Number of students in line </t>
    </r>
    <r>
      <rPr>
        <b/>
        <sz val="10"/>
        <rFont val="Arial"/>
        <family val="2"/>
      </rPr>
      <t>a</t>
    </r>
    <r>
      <rPr>
        <sz val="10"/>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</si>
  <si>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10"/>
        <rFont val="Arial"/>
        <family val="2"/>
      </rPr>
      <t>p</t>
    </r>
  </si>
  <si>
    <r>
      <t xml:space="preserve">Tuition Waivers
</t>
    </r>
    <r>
      <rPr>
        <sz val="9"/>
        <rFont val="Arial"/>
        <family val="2"/>
      </rPr>
      <t>Reporting is optional. Report tuition waivers in this row if you choose to report them. Do not report tuition waivers elsewhere.</t>
    </r>
  </si>
  <si>
    <r>
      <t>Need-based $</t>
    </r>
    <r>
      <rPr>
        <sz val="10"/>
        <rFont val="Arial"/>
        <family val="2"/>
      </rPr>
      <t xml:space="preserve"> </t>
    </r>
    <r>
      <rPr>
        <sz val="9"/>
        <rFont val="Arial"/>
        <family val="2"/>
      </rPr>
      <t>(Include non-need-based aid used to meet need.)</t>
    </r>
  </si>
  <si>
    <r>
      <t xml:space="preserve">Non-need-based $     </t>
    </r>
    <r>
      <rPr>
        <sz val="10"/>
        <rFont val="Arial"/>
        <family val="2"/>
      </rPr>
      <t xml:space="preserve"> </t>
    </r>
    <r>
      <rPr>
        <sz val="9"/>
        <rFont val="Arial"/>
        <family val="2"/>
      </rPr>
      <t>(Exclude non-need-based aid used to meet need.)</t>
    </r>
  </si>
  <si>
    <r>
      <t xml:space="preserve">Number of students in line </t>
    </r>
    <r>
      <rPr>
        <b/>
        <sz val="10"/>
        <rFont val="Arial"/>
        <family val="2"/>
      </rPr>
      <t>b</t>
    </r>
    <r>
      <rPr>
        <sz val="10"/>
        <rFont val="Arial"/>
        <family val="2"/>
      </rPr>
      <t xml:space="preserve"> who were determined to have financial need</t>
    </r>
  </si>
  <si>
    <r>
      <t xml:space="preserve">Number of students in line </t>
    </r>
    <r>
      <rPr>
        <b/>
        <sz val="10"/>
        <rFont val="Arial"/>
        <family val="2"/>
      </rPr>
      <t>c</t>
    </r>
    <r>
      <rPr>
        <sz val="10"/>
        <rFont val="Arial"/>
        <family val="2"/>
      </rPr>
      <t xml:space="preserve"> who were awarded any financial aid</t>
    </r>
  </si>
  <si>
    <r>
      <t xml:space="preserve">Number of students in line </t>
    </r>
    <r>
      <rPr>
        <b/>
        <sz val="10"/>
        <rFont val="Arial"/>
        <family val="2"/>
      </rPr>
      <t>d</t>
    </r>
    <r>
      <rPr>
        <sz val="10"/>
        <rFont val="Arial"/>
        <family val="2"/>
      </rPr>
      <t xml:space="preserve"> who were awarded any need-based scholarship or grant aid</t>
    </r>
  </si>
  <si>
    <r>
      <t xml:space="preserve">Number of students in line </t>
    </r>
    <r>
      <rPr>
        <b/>
        <sz val="10"/>
        <rFont val="Arial"/>
        <family val="2"/>
      </rPr>
      <t>d</t>
    </r>
    <r>
      <rPr>
        <sz val="10"/>
        <rFont val="Arial"/>
        <family val="2"/>
      </rPr>
      <t xml:space="preserve"> who were awarded any need-based self-help aid</t>
    </r>
  </si>
  <si>
    <r>
      <t xml:space="preserve">Number of students in line </t>
    </r>
    <r>
      <rPr>
        <b/>
        <sz val="10"/>
        <rFont val="Arial"/>
        <family val="2"/>
      </rPr>
      <t>d</t>
    </r>
    <r>
      <rPr>
        <sz val="10"/>
        <rFont val="Arial"/>
        <family val="2"/>
      </rPr>
      <t xml:space="preserve"> who were awarded any non-need-based scholarship or grant aid</t>
    </r>
  </si>
  <si>
    <r>
      <t xml:space="preserve">Number of students in line </t>
    </r>
    <r>
      <rPr>
        <b/>
        <sz val="10"/>
        <rFont val="Arial"/>
        <family val="2"/>
      </rPr>
      <t>d</t>
    </r>
    <r>
      <rPr>
        <sz val="10"/>
        <rFont val="Arial"/>
        <family val="2"/>
      </rPr>
      <t xml:space="preserve"> whose need was fully met (</t>
    </r>
    <r>
      <rPr>
        <u/>
        <sz val="10"/>
        <rFont val="Arial"/>
        <family val="2"/>
      </rPr>
      <t>exclude PLUS loans, unsubsidized loans, and private alternative loans</t>
    </r>
    <r>
      <rPr>
        <sz val="10"/>
        <rFont val="Arial"/>
        <family val="2"/>
      </rPr>
      <t>)</t>
    </r>
  </si>
  <si>
    <r>
      <t>On average, the percentage of need that was met of students who were awarded any need-based aid. Exclude any aid that was awarded in excess of need as well as any resources that were awarded to replace EFC (</t>
    </r>
    <r>
      <rPr>
        <u/>
        <sz val="10"/>
        <rFont val="Arial"/>
        <family val="2"/>
      </rPr>
      <t>PLUS loans, unsubsidized loans, and private alternative loans</t>
    </r>
    <r>
      <rPr>
        <sz val="10"/>
        <rFont val="Arial"/>
        <family val="2"/>
      </rPr>
      <t>)</t>
    </r>
  </si>
  <si>
    <r>
      <t xml:space="preserve">The average financial aid package of those in line </t>
    </r>
    <r>
      <rPr>
        <b/>
        <sz val="10"/>
        <rFont val="Arial"/>
        <family val="2"/>
      </rPr>
      <t>d</t>
    </r>
    <r>
      <rPr>
        <sz val="10"/>
        <rFont val="Arial"/>
        <family val="2"/>
      </rPr>
      <t>. Exclude any resources that were awarded to replace EFC (</t>
    </r>
    <r>
      <rPr>
        <u/>
        <sz val="10"/>
        <rFont val="Arial"/>
        <family val="2"/>
      </rPr>
      <t>PLUS loans, unsubsidized loans, and private alternative loans</t>
    </r>
    <r>
      <rPr>
        <sz val="10"/>
        <rFont val="Arial"/>
        <family val="2"/>
      </rPr>
      <t>)</t>
    </r>
  </si>
  <si>
    <r>
      <t>Average need-based scholarship and grant award of those in line</t>
    </r>
    <r>
      <rPr>
        <b/>
        <sz val="10"/>
        <rFont val="Arial"/>
        <family val="2"/>
      </rPr>
      <t xml:space="preserve"> e</t>
    </r>
  </si>
  <si>
    <r>
      <t>Average need-based self-help award (</t>
    </r>
    <r>
      <rPr>
        <u/>
        <sz val="10"/>
        <rFont val="Arial"/>
        <family val="2"/>
      </rPr>
      <t>excluding PLUS loans, unsubsidized loans, and private alternative loans</t>
    </r>
    <r>
      <rPr>
        <sz val="10"/>
        <rFont val="Arial"/>
        <family val="2"/>
      </rPr>
      <t xml:space="preserve">) of those in line </t>
    </r>
    <r>
      <rPr>
        <b/>
        <sz val="10"/>
        <rFont val="Arial"/>
        <family val="2"/>
      </rPr>
      <t>f</t>
    </r>
  </si>
  <si>
    <r>
      <t>Average need-based loan (</t>
    </r>
    <r>
      <rPr>
        <u/>
        <sz val="10"/>
        <rFont val="Arial"/>
        <family val="2"/>
      </rPr>
      <t>excluding PLUS loans, unsubsidized loans, and private alternative loans</t>
    </r>
    <r>
      <rPr>
        <sz val="10"/>
        <rFont val="Arial"/>
        <family val="2"/>
      </rPr>
      <t>) of those in line</t>
    </r>
    <r>
      <rPr>
        <b/>
        <sz val="10"/>
        <rFont val="Arial"/>
        <family val="2"/>
      </rPr>
      <t xml:space="preserve"> f </t>
    </r>
    <r>
      <rPr>
        <sz val="10"/>
        <rFont val="Arial"/>
        <family val="2"/>
      </rPr>
      <t>who were awarded a need-based loan</t>
    </r>
  </si>
  <si>
    <r>
      <t xml:space="preserve">Number of students in line </t>
    </r>
    <r>
      <rPr>
        <b/>
        <sz val="10"/>
        <rFont val="Arial"/>
        <family val="2"/>
      </rPr>
      <t>a</t>
    </r>
    <r>
      <rPr>
        <sz val="10"/>
        <rFont val="Arial"/>
        <family val="2"/>
      </rPr>
      <t xml:space="preserve"> who applied for need-based financial aid</t>
    </r>
  </si>
  <si>
    <t xml:space="preserve">If there is a separate URL for your school’s online application, please specify: </t>
  </si>
  <si>
    <t>Institutional Enrollment - Men and Women Provide numbers of students for each of the following categories as of the institution's official fall reporting date or as of October 15, 2016.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</si>
  <si>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2016.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</si>
  <si>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2015 to June 30, 2016</t>
  </si>
  <si>
    <t>Fall 2010 Cohort</t>
  </si>
  <si>
    <t>The items in this section correspond to data elements collected by the IPEDS Web-based Data Collection System's Graduation Rate Survey (GRS). For complete instructions and definitions of data elements, see the IPEDS GRS instructions and glossary on the 2016 Web-based survey.</t>
  </si>
  <si>
    <t>Please provide data for the Fall 2010 cohort if available. If Fall 2010 cohort data are 
not available, provide data for the Fall 2009 cohort.</t>
  </si>
  <si>
    <t>Report for the cohort of full-time first-time bachelor's (or equivalent) degree-seeking undergraduate students who entered in Fall 2010. Include in the cohort those who entered your institution during the summer term preceding Fall 2010.</t>
  </si>
  <si>
    <t>Initial 2010 cohort of first-time, full-time bachelor's (or equivalent) degree-seeking undergraduate students; total all students:</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</si>
  <si>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</si>
  <si>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B5 from question B4)</t>
  </si>
  <si>
    <t xml:space="preserve">Of the initial 2010 cohort, how many completed the program in more than four years but in five years or less (after August 31, 2014 and by August 31, 2015): </t>
  </si>
  <si>
    <t xml:space="preserve">Six-year graduation rate for 2010 cohort (question B10 divided by question B6): </t>
  </si>
  <si>
    <t xml:space="preserve">Of the initial 2010 cohort, how many completed the program in more than five years but in six years or less (after August 31, 2015 and by August 31, 2016): </t>
  </si>
  <si>
    <t xml:space="preserve">Of the initial 2010 cohort, how many completed the program in four years or less (by August 31, 2014): </t>
  </si>
  <si>
    <t>Please provide data for the 2013 cohort if available. If 2013 cohort data are not available, provide data for the 2012 cohort.</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</si>
  <si>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</si>
  <si>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</si>
  <si>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</si>
  <si>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</si>
  <si>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Report for the cohort of all full-time, first-time bachelor’s (or equivalent) degree-seeking undergraduate students who entered in Fall 2015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</si>
  <si>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For the cohort of all full-time bachelor’s (or equivalent) degree-seeking undergraduate students who entered your institution as freshmen in Fall 2015 (or the preceding summer term), what percentage was enrolled at your institution as of the date your institution calculates its official enrollment in Fall 2016?</t>
  </si>
  <si>
    <t>First-time, first-year, (freshmen) students: Provide the number of degree-seeking, first-time, first-year students who applied, were admitted, and enrolled (full- or part-time) in Fall 2016.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</si>
  <si>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2016 admissions:</t>
  </si>
  <si>
    <t>Provide percentages for ALL enrolled, degree-seeking, full-time and part-time, first-time, first-year (freshman) students enrolled in Fall 2016, including students who began studies during summer, international students/nonresident aliens, and students admitted under special arrangements.</t>
  </si>
  <si>
    <t>For the Fall 2016 entering class:</t>
  </si>
  <si>
    <t xml:space="preserve"> Of these, units that must be lab</t>
  </si>
  <si>
    <t>Academic GPA</t>
  </si>
  <si>
    <t>If yes, place check marks in the appropriate boxes below to reflect your institution’s policies for use in admission for Fall 2018.</t>
  </si>
  <si>
    <t>If your institution will make use of the ACT in admission decisions for first-time, first-year, degree-seeking applicants for Fall 2018, please indicate which ONE of the following applies: (regardless of whether the writing score will be used in the admissions process):</t>
  </si>
  <si>
    <t>for Fall 2018 please indicate which ONE of the following applies (regardless of whether the Essay score will be used</t>
  </si>
  <si>
    <t>If necessary, use this space to clarify your test policies (e.g., if tests are recommended for some students, or if tests are not required of some students):  Allegheny College is a test optional college. Standardized test scores will be considered if submitted.</t>
  </si>
  <si>
    <t>Percent and number of first-time, first-year (freshman) students enrolled in Fall 2016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Do convert New SAT scores (2016) to Old SAT scores using the College Board’s concordance tools and tables (sat.org/concordance).</t>
  </si>
  <si>
    <t>January 1</t>
  </si>
  <si>
    <t>Provide the number of students who applied, were admitted, and enrolled as degree-seeking transfer students in Fall 2016.</t>
  </si>
  <si>
    <t>Percentages of first-time, first-year (freshman) degree-seeking students and degree-seeking undergraduates enrolled in Fall 2016 who fit the following categories:</t>
  </si>
  <si>
    <t>Provide 2017-2018 academic year costs of attendance for the following categories that are applicable to your institution.</t>
  </si>
  <si>
    <t xml:space="preserve">Check here if your institution's 2017-2018 academic year costs of attendance are not available at this time and provide an approximate date (i.e., month/day) when your institution's final 2017-2018 academic year costs of attendance will be available:  </t>
  </si>
  <si>
    <t>Undergraduate full-time tuition, required fees, room and board List the typical tuition, required fees, and room and board for a full-time undergraduate student for the FULL 2017-2018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</si>
  <si>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2016-2017 estimated</t>
  </si>
  <si>
    <t>2015-2016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</si>
  <si>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2015-2016 academic year (see the next item below), use the 2015-2016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</si>
  <si>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Provide the number of students in the 2016 undergraduate class who started at your institution as first-time students and received a bachelor's degree between July 1, 2015 and June 30, 2016. Exclude students who transferred into your institution.</t>
  </si>
  <si>
    <t>Number and percent of students in class (defined in H4 above) borrowing from federal, non-federal, and any loan sources, and the average (or mean) amount borrowed. 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t>
  </si>
  <si>
    <t>Include:  * 2016 undergraduate class: all students who started at your institution as first- time students and received a bachelor's degree between July 1, 2015 and June 30, 2016.
  * only loans made to students who borrowed while enrolled at your institution.
  * co-signed loans.</t>
  </si>
  <si>
    <t>Average per-undergraduate-borrower cumulative principal borrowed (nearest $1)</t>
  </si>
  <si>
    <t>Please report the number of instructional faculty members in each category for Fall 2016. Include faculty who are on your institution’s payroll on the census date your institution uses for IPEDS/AAUP.</t>
  </si>
  <si>
    <t>Report the Fall 2016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</si>
  <si>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</si>
  <si>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In the table below, please use the following definitions to report information about the size of classes and class sections offered in the Fall 2016 term.</t>
  </si>
  <si>
    <t xml:space="preserve">Using the above definitions, please report for each of the following class-size intervals the number of class sections and class subsections offered in Fall 2016.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</si>
  <si>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2015 and June 30, 2016</t>
  </si>
  <si>
    <t>Number of degree-seeking undergraduate students (CDS Item B1 if reporting on Fall 2016 cohort)</t>
  </si>
  <si>
    <r>
      <t>Private student loans</t>
    </r>
    <r>
      <rPr>
        <sz val="10"/>
        <rFont val="Arial"/>
        <family val="2"/>
      </rPr>
      <t>: A nonfederal loan made by a lender such as a bank, credit union or private lender used to pay for up to the annual cost of education, less any financial aid received.</t>
    </r>
  </si>
  <si>
    <t>March 15</t>
  </si>
  <si>
    <t>Transgender</t>
  </si>
  <si>
    <t>List any other application requirements specific to transfer applicants: Letter describing reason for transfer. One recommendation from a college official. College official's report. GPA from transfer college of 3.0 is recommended.</t>
  </si>
  <si>
    <t xml:space="preserve">C </t>
  </si>
  <si>
    <t>Describe other transfer credit policies: Grades do not transfer, only the credit hours. The amount of credit hour that transfers is the semester credit hour amount that the course is worth at the host institution.</t>
  </si>
  <si>
    <t>Students must major in one academic division or interdivisional area of study and minor in another. All students must fulfill liberal arts studies requirements of 4 credit hours in each of 8 specified areas of inquiry. Additional required courses include First-year first seminar, First-year second seminar, and a sophomore writing and speaking seminar. All graduating seniors complete an independent research project and an oral defense of the project.</t>
  </si>
  <si>
    <t>Veteran's Education Benefits, Yellow Ribbon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</si>
</sst>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 &quot;0&quot;??_);_(@_)"/>
    <numFmt numFmtId="172" formatCode="@\)"/>
    <numFmt numFmtId="173" formatCode="0.0"/>
  </numFmts>
  <fonts count="36"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i/>
      <sz val="9"/>
      <name val="Arial"/>
      <family val="2"/>
    </font>
    <font>
      <u/>
      <sz val="10"/>
      <color indexed="12"/>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sz val="10"/>
      <name val="Wingdings"/>
      <charset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67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5" fillId="2"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1"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0" fontId="0" fillId="0" borderId="0" xfId="0" applyBorder="1" applyAlignment="1">
      <alignment horizontal="left" vertical="top"/>
    </xf>
    <xf numFmtId="0" fontId="20" fillId="0" borderId="1" xfId="0" applyFont="1" applyBorder="1" applyAlignment="1">
      <alignment horizontal="center"/>
    </xf>
    <xf numFmtId="172" fontId="0" fillId="0" borderId="6" xfId="0" applyNumberFormat="1" applyBorder="1" applyAlignment="1">
      <alignment vertical="center"/>
    </xf>
    <xf numFmtId="172"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0" fillId="0" borderId="1" xfId="0" applyFill="1" applyBorder="1"/>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171" fontId="20" fillId="0" borderId="0" xfId="2" applyNumberFormat="1" applyFont="1" applyBorder="1" applyAlignment="1">
      <alignment horizontal="center" vertical="center"/>
    </xf>
    <xf numFmtId="0" fontId="27"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1" fillId="0" borderId="0" xfId="0" applyFont="1" applyFill="1" applyBorder="1" applyAlignment="1">
      <alignment horizontal="left" vertical="top" wrapText="1"/>
    </xf>
    <xf numFmtId="0" fontId="0" fillId="0" borderId="1" xfId="0" applyFill="1" applyBorder="1" applyAlignment="1">
      <alignment horizontal="left" vertical="top" wrapText="1"/>
    </xf>
    <xf numFmtId="0" fontId="30" fillId="0" borderId="0" xfId="0" applyFont="1" applyAlignment="1">
      <alignment wrapText="1"/>
    </xf>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applyAlignment="1">
      <alignment wrapText="1"/>
    </xf>
    <xf numFmtId="0" fontId="11" fillId="0" borderId="1" xfId="0" applyFont="1" applyFill="1" applyBorder="1" applyAlignment="1">
      <alignment vertical="top" wrapText="1"/>
    </xf>
    <xf numFmtId="0" fontId="0" fillId="0" borderId="1" xfId="0" applyFill="1" applyBorder="1" applyAlignment="1">
      <alignment horizontal="center" vertical="center"/>
    </xf>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3" fillId="0" borderId="0" xfId="0" applyFont="1" applyFill="1"/>
    <xf numFmtId="0" fontId="16" fillId="0" borderId="13" xfId="0" applyFont="1" applyFill="1" applyBorder="1" applyAlignment="1">
      <alignment horizontal="left" vertical="top" wrapText="1"/>
    </xf>
    <xf numFmtId="0" fontId="11" fillId="0" borderId="1" xfId="0" applyFont="1" applyFill="1" applyBorder="1"/>
    <xf numFmtId="0" fontId="4" fillId="0" borderId="1" xfId="0" applyFont="1" applyFill="1" applyBorder="1" applyAlignment="1">
      <alignment wrapText="1"/>
    </xf>
    <xf numFmtId="0" fontId="0" fillId="0" borderId="16"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4" fillId="0" borderId="0" xfId="0" applyFont="1" applyFill="1" applyAlignment="1">
      <alignment horizontal="left" vertical="center"/>
    </xf>
    <xf numFmtId="0" fontId="32" fillId="0" borderId="0" xfId="0" applyFont="1" applyAlignment="1">
      <alignment horizontal="left" vertical="top"/>
    </xf>
    <xf numFmtId="0" fontId="33" fillId="0" borderId="0" xfId="0" applyFont="1" applyAlignment="1">
      <alignment horizontal="left" vertical="top"/>
    </xf>
    <xf numFmtId="0" fontId="33" fillId="0" borderId="0" xfId="0" applyFont="1"/>
    <xf numFmtId="0" fontId="33" fillId="0" borderId="15" xfId="0" applyFont="1" applyFill="1" applyBorder="1"/>
    <xf numFmtId="49" fontId="33" fillId="0" borderId="15" xfId="0" applyNumberFormat="1" applyFont="1" applyBorder="1" applyAlignment="1">
      <alignment horizontal="center" vertical="center"/>
    </xf>
    <xf numFmtId="0" fontId="4" fillId="0" borderId="0" xfId="0" applyFont="1" applyBorder="1" applyAlignment="1">
      <alignment horizontal="left" vertical="top"/>
    </xf>
    <xf numFmtId="0" fontId="3" fillId="0" borderId="0" xfId="0" applyFont="1" applyBorder="1" applyAlignment="1">
      <alignment horizontal="left" vertical="top"/>
    </xf>
    <xf numFmtId="0" fontId="0" fillId="0" borderId="0" xfId="0" applyAlignment="1"/>
    <xf numFmtId="0" fontId="0" fillId="0" borderId="1" xfId="0" applyBorder="1" applyAlignment="1">
      <alignment vertical="center"/>
    </xf>
    <xf numFmtId="0" fontId="0" fillId="0" borderId="5"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3" fillId="0" borderId="0" xfId="0" applyFont="1" applyAlignment="1">
      <alignment vertical="top" wrapText="1"/>
    </xf>
    <xf numFmtId="0" fontId="4" fillId="0" borderId="1" xfId="0" applyFont="1" applyBorder="1" applyAlignment="1">
      <alignment horizontal="center" vertical="center" wrapText="1"/>
    </xf>
    <xf numFmtId="0" fontId="0" fillId="0" borderId="1" xfId="0" applyBorder="1"/>
    <xf numFmtId="0" fontId="0" fillId="0" borderId="0" xfId="0"/>
    <xf numFmtId="0" fontId="0" fillId="0" borderId="0" xfId="0" applyBorder="1" applyAlignment="1"/>
    <xf numFmtId="0" fontId="3" fillId="0" borderId="1" xfId="0" applyFont="1" applyBorder="1" applyAlignment="1">
      <alignment vertical="center"/>
    </xf>
    <xf numFmtId="0" fontId="0" fillId="0" borderId="0" xfId="0" applyFill="1" applyAlignment="1"/>
    <xf numFmtId="0" fontId="0" fillId="0" borderId="0" xfId="0" applyBorder="1" applyAlignment="1">
      <alignment horizontal="left" vertical="top" wrapText="1"/>
    </xf>
    <xf numFmtId="0" fontId="0" fillId="0" borderId="0" xfId="0" applyAlignment="1">
      <alignment horizontal="left" vertical="top"/>
    </xf>
    <xf numFmtId="0" fontId="0" fillId="0" borderId="1" xfId="0" applyBorder="1"/>
    <xf numFmtId="0" fontId="0" fillId="0" borderId="0" xfId="0"/>
    <xf numFmtId="0" fontId="3" fillId="0" borderId="0" xfId="0" applyFont="1" applyFill="1" applyAlignment="1">
      <alignment vertical="top" wrapText="1"/>
    </xf>
    <xf numFmtId="0" fontId="3" fillId="0" borderId="0" xfId="0" applyFont="1" applyAlignment="1">
      <alignment horizontal="left" vertical="top"/>
    </xf>
    <xf numFmtId="0" fontId="4" fillId="0" borderId="1" xfId="0" applyFont="1" applyBorder="1" applyAlignment="1">
      <alignment horizontal="center" vertical="top" wrapText="1"/>
    </xf>
    <xf numFmtId="0" fontId="11" fillId="0" borderId="3" xfId="0" applyFont="1" applyFill="1" applyBorder="1"/>
    <xf numFmtId="0" fontId="11" fillId="0" borderId="1" xfId="0" applyFont="1" applyFill="1" applyBorder="1" applyAlignment="1">
      <alignment horizontal="left" wrapText="1" indent="1"/>
    </xf>
    <xf numFmtId="0" fontId="4" fillId="2" borderId="12" xfId="0" applyFont="1" applyFill="1" applyBorder="1" applyAlignment="1">
      <alignment vertical="top" wrapText="1"/>
    </xf>
    <xf numFmtId="0" fontId="12" fillId="2" borderId="3" xfId="0" applyFont="1" applyFill="1" applyBorder="1" applyAlignment="1">
      <alignment vertical="top" wrapText="1"/>
    </xf>
    <xf numFmtId="0" fontId="4" fillId="0" borderId="1" xfId="0" applyFont="1" applyBorder="1" applyAlignment="1">
      <alignment horizontal="center" wrapText="1"/>
    </xf>
    <xf numFmtId="0" fontId="17" fillId="0" borderId="6" xfId="0" applyFont="1" applyBorder="1" applyAlignment="1">
      <alignment horizontal="center" vertical="top" wrapText="1"/>
    </xf>
    <xf numFmtId="165" fontId="4" fillId="0" borderId="1" xfId="0" quotePrefix="1" applyNumberFormat="1" applyFont="1" applyBorder="1" applyAlignment="1">
      <alignment horizontal="center" vertical="center"/>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1" fontId="4" fillId="0" borderId="1" xfId="0" applyNumberFormat="1" applyFont="1" applyBorder="1" applyAlignment="1">
      <alignment horizontal="center" vertical="center" wrapText="1"/>
    </xf>
    <xf numFmtId="9" fontId="0" fillId="0" borderId="1" xfId="0" applyNumberFormat="1" applyBorder="1" applyAlignment="1">
      <alignment horizontal="center"/>
    </xf>
    <xf numFmtId="9" fontId="0" fillId="0" borderId="1" xfId="0" applyNumberFormat="1" applyFill="1" applyBorder="1" applyAlignment="1">
      <alignment horizontal="center"/>
    </xf>
    <xf numFmtId="9" fontId="0" fillId="0" borderId="1" xfId="4" applyNumberFormat="1" applyFont="1" applyBorder="1" applyAlignment="1">
      <alignment horizontal="center"/>
    </xf>
    <xf numFmtId="9" fontId="0" fillId="0" borderId="1" xfId="4" applyFont="1" applyBorder="1" applyAlignment="1">
      <alignment horizontal="center"/>
    </xf>
    <xf numFmtId="9" fontId="0" fillId="0" borderId="3" xfId="0" applyNumberFormat="1" applyBorder="1" applyAlignment="1">
      <alignment horizontal="center"/>
    </xf>
    <xf numFmtId="2" fontId="0" fillId="0" borderId="12" xfId="0" applyNumberFormat="1" applyBorder="1" applyAlignment="1">
      <alignment horizontal="center"/>
    </xf>
    <xf numFmtId="0" fontId="4" fillId="0" borderId="1" xfId="0" applyFont="1" applyBorder="1" applyAlignment="1">
      <alignment horizontal="center" vertical="center"/>
    </xf>
    <xf numFmtId="167" fontId="4" fillId="0" borderId="1" xfId="0" quotePrefix="1" applyNumberFormat="1" applyFont="1" applyBorder="1" applyAlignment="1">
      <alignment horizontal="center" vertical="top"/>
    </xf>
    <xf numFmtId="0" fontId="4" fillId="0" borderId="1" xfId="0" quotePrefix="1" applyFont="1" applyBorder="1" applyAlignment="1">
      <alignment horizontal="center"/>
    </xf>
    <xf numFmtId="167" fontId="0" fillId="0" borderId="12" xfId="0" applyNumberFormat="1" applyBorder="1" applyAlignment="1">
      <alignment horizontal="right" vertical="top"/>
    </xf>
    <xf numFmtId="0" fontId="0" fillId="0" borderId="12" xfId="0" applyFill="1" applyBorder="1"/>
    <xf numFmtId="0" fontId="4" fillId="0" borderId="1" xfId="0" applyFont="1" applyBorder="1" applyAlignment="1">
      <alignment horizontal="center" vertical="top"/>
    </xf>
    <xf numFmtId="0" fontId="0" fillId="0" borderId="1" xfId="0" applyBorder="1" applyAlignment="1">
      <alignment horizontal="center" vertical="top"/>
    </xf>
    <xf numFmtId="0" fontId="0" fillId="0" borderId="3" xfId="0" applyBorder="1" applyAlignment="1">
      <alignment horizontal="center" vertical="top"/>
    </xf>
    <xf numFmtId="49" fontId="35" fillId="0" borderId="1" xfId="0" applyNumberFormat="1" applyFont="1" applyBorder="1" applyAlignment="1">
      <alignment horizontal="center" vertical="center"/>
    </xf>
    <xf numFmtId="2" fontId="4" fillId="0" borderId="1" xfId="0" applyNumberFormat="1" applyFont="1" applyBorder="1" applyAlignment="1">
      <alignment horizontal="center" wrapText="1"/>
    </xf>
    <xf numFmtId="167" fontId="4" fillId="0" borderId="1" xfId="0" quotePrefix="1" applyNumberFormat="1" applyFont="1" applyBorder="1" applyAlignment="1">
      <alignment horizontal="center"/>
    </xf>
    <xf numFmtId="167" fontId="0" fillId="0" borderId="1" xfId="0" applyNumberFormat="1" applyBorder="1" applyAlignment="1">
      <alignment horizontal="center"/>
    </xf>
    <xf numFmtId="1" fontId="4" fillId="0" borderId="1" xfId="0" applyNumberFormat="1" applyFont="1" applyBorder="1" applyAlignment="1">
      <alignment horizontal="center" wrapText="1"/>
    </xf>
    <xf numFmtId="49" fontId="4" fillId="0" borderId="1" xfId="0" applyNumberFormat="1" applyFont="1" applyBorder="1" applyAlignment="1">
      <alignment horizontal="center"/>
    </xf>
    <xf numFmtId="49" fontId="0" fillId="0" borderId="1" xfId="0" applyNumberFormat="1" applyBorder="1" applyAlignment="1">
      <alignment horizontal="center"/>
    </xf>
    <xf numFmtId="0" fontId="0" fillId="0" borderId="4" xfId="0" applyBorder="1" applyAlignment="1">
      <alignment horizontal="center"/>
    </xf>
    <xf numFmtId="9" fontId="0" fillId="0" borderId="1" xfId="0" applyNumberFormat="1" applyBorder="1" applyAlignment="1">
      <alignment horizontal="center" wrapText="1"/>
    </xf>
    <xf numFmtId="170" fontId="0" fillId="0" borderId="1" xfId="0" applyNumberFormat="1" applyBorder="1" applyAlignment="1">
      <alignment horizontal="center"/>
    </xf>
    <xf numFmtId="170" fontId="0" fillId="0" borderId="1" xfId="4" applyNumberFormat="1" applyFont="1" applyBorder="1" applyAlignment="1">
      <alignment horizontal="center"/>
    </xf>
    <xf numFmtId="1" fontId="0" fillId="0" borderId="1" xfId="0" applyNumberFormat="1" applyBorder="1" applyAlignment="1">
      <alignment horizontal="center"/>
    </xf>
    <xf numFmtId="0" fontId="4" fillId="0" borderId="2" xfId="0" quotePrefix="1" applyFont="1" applyFill="1" applyBorder="1" applyAlignment="1">
      <alignment horizontal="left" vertical="top" wrapText="1"/>
    </xf>
    <xf numFmtId="5" fontId="0" fillId="0" borderId="1" xfId="0" applyNumberFormat="1" applyBorder="1" applyAlignment="1">
      <alignment horizontal="center"/>
    </xf>
    <xf numFmtId="5" fontId="4" fillId="0" borderId="1" xfId="0" quotePrefix="1" applyNumberFormat="1" applyFont="1" applyBorder="1" applyAlignment="1">
      <alignment horizontal="center"/>
    </xf>
    <xf numFmtId="169" fontId="3" fillId="0" borderId="1" xfId="0" applyNumberFormat="1" applyFont="1" applyBorder="1" applyAlignment="1">
      <alignment horizontal="center"/>
    </xf>
    <xf numFmtId="169" fontId="0" fillId="0" borderId="1" xfId="0" applyNumberFormat="1" applyBorder="1" applyAlignment="1">
      <alignment horizontal="center"/>
    </xf>
    <xf numFmtId="169" fontId="4" fillId="0" borderId="1" xfId="0" quotePrefix="1" applyNumberFormat="1" applyFont="1" applyBorder="1" applyAlignment="1">
      <alignment horizontal="center"/>
    </xf>
    <xf numFmtId="169" fontId="0" fillId="0" borderId="5" xfId="0" applyNumberFormat="1" applyBorder="1" applyAlignment="1">
      <alignment horizontal="center"/>
    </xf>
    <xf numFmtId="167" fontId="4" fillId="0" borderId="12" xfId="0" quotePrefix="1" applyNumberFormat="1" applyFont="1" applyBorder="1" applyAlignment="1">
      <alignment horizontal="center"/>
    </xf>
    <xf numFmtId="173" fontId="4" fillId="0" borderId="0" xfId="0" applyNumberFormat="1" applyFont="1" applyAlignment="1">
      <alignment vertical="top"/>
    </xf>
    <xf numFmtId="173" fontId="4" fillId="0" borderId="1" xfId="0" applyNumberFormat="1" applyFont="1" applyBorder="1" applyAlignment="1">
      <alignment horizontal="center" vertical="top"/>
    </xf>
    <xf numFmtId="0" fontId="4" fillId="0" borderId="1" xfId="0" applyFont="1" applyFill="1" applyBorder="1" applyAlignment="1">
      <alignment horizontal="center" vertical="top"/>
    </xf>
    <xf numFmtId="9" fontId="3" fillId="0" borderId="1" xfId="4" applyNumberFormat="1"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4" borderId="3" xfId="0" applyFont="1" applyFill="1" applyBorder="1" applyAlignment="1">
      <alignment horizontal="center" vertical="center" wrapText="1"/>
    </xf>
    <xf numFmtId="0" fontId="0" fillId="0" borderId="0" xfId="0"/>
    <xf numFmtId="0" fontId="0" fillId="0" borderId="1" xfId="0" applyFill="1" applyBorder="1" applyAlignment="1">
      <alignment horizontal="left" vertical="top" wrapText="1"/>
    </xf>
    <xf numFmtId="0" fontId="0" fillId="0" borderId="1" xfId="0" applyBorder="1"/>
    <xf numFmtId="0" fontId="3" fillId="0" borderId="0" xfId="0" applyFont="1" applyAlignment="1">
      <alignment horizontal="left" vertical="top"/>
    </xf>
    <xf numFmtId="14" fontId="0" fillId="0" borderId="0" xfId="0" quotePrefix="1" applyNumberFormat="1" applyBorder="1"/>
    <xf numFmtId="0" fontId="0" fillId="2" borderId="12" xfId="0" applyFill="1" applyBorder="1"/>
    <xf numFmtId="0" fontId="0" fillId="2" borderId="3" xfId="0" applyFill="1" applyBorder="1" applyAlignment="1">
      <alignment vertical="center"/>
    </xf>
    <xf numFmtId="0" fontId="4" fillId="0" borderId="0" xfId="0" applyFont="1" applyFill="1" applyBorder="1"/>
    <xf numFmtId="37" fontId="0" fillId="0" borderId="1" xfId="0" applyNumberFormat="1" applyBorder="1" applyAlignment="1">
      <alignment horizontal="center"/>
    </xf>
    <xf numFmtId="37" fontId="3" fillId="0" borderId="1" xfId="0" applyNumberFormat="1" applyFont="1" applyBorder="1" applyAlignment="1">
      <alignment horizontal="center"/>
    </xf>
    <xf numFmtId="37" fontId="1" fillId="0" borderId="1" xfId="1" applyNumberFormat="1" applyBorder="1" applyAlignment="1">
      <alignment horizontal="center"/>
    </xf>
    <xf numFmtId="37" fontId="3" fillId="0" borderId="1" xfId="1" applyNumberFormat="1" applyFont="1" applyBorder="1" applyAlignment="1">
      <alignment horizontal="center"/>
    </xf>
    <xf numFmtId="0" fontId="3" fillId="0" borderId="1" xfId="0" applyFont="1" applyFill="1" applyBorder="1" applyAlignment="1">
      <alignment horizontal="center"/>
    </xf>
    <xf numFmtId="37" fontId="1" fillId="0" borderId="2" xfId="1" applyNumberFormat="1" applyBorder="1" applyAlignment="1">
      <alignment horizontal="center"/>
    </xf>
    <xf numFmtId="37" fontId="0" fillId="0" borderId="9" xfId="0" applyNumberFormat="1" applyBorder="1" applyAlignment="1">
      <alignment horizontal="center"/>
    </xf>
    <xf numFmtId="37" fontId="3" fillId="0" borderId="9" xfId="1" applyNumberFormat="1" applyFont="1" applyBorder="1" applyAlignment="1">
      <alignment horizontal="center"/>
    </xf>
    <xf numFmtId="0" fontId="4" fillId="0" borderId="0" xfId="0" applyFont="1" applyFill="1" applyBorder="1" applyAlignment="1">
      <alignment vertical="top" wrapText="1"/>
    </xf>
    <xf numFmtId="0" fontId="31" fillId="0" borderId="0" xfId="0" applyFont="1" applyFill="1" applyBorder="1" applyAlignment="1">
      <alignment vertical="top" wrapText="1"/>
    </xf>
    <xf numFmtId="0" fontId="0" fillId="0" borderId="1" xfId="0" applyFill="1" applyBorder="1" applyAlignment="1">
      <alignment horizontal="center" vertical="top" wrapText="1"/>
    </xf>
    <xf numFmtId="0" fontId="13" fillId="0" borderId="0" xfId="0" applyFont="1" applyFill="1" applyBorder="1" applyAlignment="1">
      <alignment vertical="top" wrapText="1"/>
    </xf>
    <xf numFmtId="0" fontId="0" fillId="0" borderId="12" xfId="0" applyFill="1" applyBorder="1" applyAlignment="1">
      <alignment horizontal="center" vertical="top" wrapText="1"/>
    </xf>
    <xf numFmtId="0" fontId="11" fillId="0" borderId="0" xfId="0" applyFont="1" applyBorder="1"/>
    <xf numFmtId="167" fontId="0" fillId="0" borderId="0" xfId="0" applyNumberFormat="1" applyBorder="1" applyAlignment="1">
      <alignment horizontal="right" vertical="top"/>
    </xf>
    <xf numFmtId="49" fontId="0" fillId="0" borderId="15" xfId="0" applyNumberFormat="1" applyBorder="1" applyAlignment="1">
      <alignment horizontal="center" vertical="center"/>
    </xf>
    <xf numFmtId="49" fontId="0" fillId="0" borderId="10" xfId="0" applyNumberFormat="1" applyBorder="1" applyAlignment="1">
      <alignment horizontal="center" vertical="center"/>
    </xf>
    <xf numFmtId="0" fontId="20" fillId="0" borderId="0" xfId="0" applyFont="1" applyFill="1" applyBorder="1" applyAlignment="1">
      <alignment vertical="top"/>
    </xf>
    <xf numFmtId="171" fontId="20" fillId="0" borderId="0" xfId="2" applyNumberFormat="1" applyFont="1" applyFill="1" applyBorder="1" applyAlignment="1">
      <alignment horizontal="center" vertical="center"/>
    </xf>
    <xf numFmtId="0" fontId="0" fillId="0" borderId="0" xfId="0" applyFill="1" applyAlignment="1">
      <alignment horizontal="left" vertical="top"/>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168" fontId="4" fillId="0" borderId="1" xfId="0" quotePrefix="1" applyNumberFormat="1" applyFont="1" applyFill="1" applyBorder="1" applyAlignment="1">
      <alignment horizontal="center" vertical="center"/>
    </xf>
    <xf numFmtId="0" fontId="4" fillId="0" borderId="1" xfId="0" applyFont="1" applyFill="1" applyBorder="1" applyAlignment="1">
      <alignment vertical="center" wrapText="1"/>
    </xf>
    <xf numFmtId="1" fontId="3" fillId="0" borderId="1" xfId="0" applyNumberFormat="1" applyFont="1" applyFill="1" applyBorder="1" applyAlignment="1">
      <alignment horizontal="center" wrapText="1"/>
    </xf>
    <xf numFmtId="168" fontId="0" fillId="0" borderId="1" xfId="0" applyNumberFormat="1" applyBorder="1" applyAlignment="1">
      <alignment horizontal="center"/>
    </xf>
    <xf numFmtId="168" fontId="0" fillId="0" borderId="0" xfId="0" applyNumberFormat="1" applyBorder="1" applyAlignment="1">
      <alignment horizontal="center"/>
    </xf>
    <xf numFmtId="3" fontId="4" fillId="0" borderId="1" xfId="0" quotePrefix="1" applyNumberFormat="1" applyFont="1" applyFill="1" applyBorder="1" applyAlignment="1">
      <alignment horizontal="center" vertical="center" wrapText="1"/>
    </xf>
    <xf numFmtId="10" fontId="4" fillId="0" borderId="1" xfId="0" quotePrefix="1" applyNumberFormat="1" applyFont="1" applyFill="1" applyBorder="1" applyAlignment="1">
      <alignment horizontal="center" vertical="center" wrapText="1"/>
    </xf>
    <xf numFmtId="0" fontId="11" fillId="0" borderId="3" xfId="0" applyFont="1" applyBorder="1" applyAlignment="1">
      <alignment horizontal="center" vertical="top" wrapText="1"/>
    </xf>
    <xf numFmtId="0" fontId="11" fillId="4" borderId="1" xfId="0" applyFont="1" applyFill="1" applyBorder="1" applyAlignment="1">
      <alignment vertical="top" wrapText="1"/>
    </xf>
    <xf numFmtId="9" fontId="11" fillId="0" borderId="1" xfId="0" applyNumberFormat="1" applyFont="1" applyBorder="1" applyAlignment="1">
      <alignment horizontal="center" vertical="top" wrapText="1"/>
    </xf>
    <xf numFmtId="9" fontId="11"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8" xfId="0" applyFont="1" applyFill="1" applyBorder="1" applyAlignment="1">
      <alignment horizontal="center" vertical="top" wrapText="1"/>
    </xf>
    <xf numFmtId="0" fontId="4" fillId="0" borderId="12" xfId="0" applyFont="1" applyFill="1" applyBorder="1" applyAlignment="1">
      <alignment vertical="center"/>
    </xf>
    <xf numFmtId="10" fontId="4" fillId="0" borderId="12" xfId="4" applyNumberFormat="1" applyFont="1" applyFill="1" applyBorder="1" applyAlignment="1">
      <alignment horizontal="center" vertical="center"/>
    </xf>
    <xf numFmtId="9" fontId="4" fillId="0" borderId="12" xfId="4" applyNumberFormat="1" applyFont="1" applyFill="1" applyBorder="1" applyAlignment="1">
      <alignment horizontal="center" vertical="center"/>
    </xf>
    <xf numFmtId="49" fontId="4" fillId="0" borderId="12" xfId="0" applyNumberFormat="1" applyFont="1" applyFill="1" applyBorder="1" applyAlignment="1">
      <alignment horizontal="left" vertical="center" indent="2"/>
    </xf>
    <xf numFmtId="0" fontId="4" fillId="2" borderId="1" xfId="0" applyFont="1" applyFill="1" applyBorder="1" applyAlignment="1">
      <alignment vertical="center"/>
    </xf>
    <xf numFmtId="0" fontId="4" fillId="0" borderId="1" xfId="0" applyFont="1" applyFill="1" applyBorder="1" applyAlignment="1">
      <alignment horizontal="left" wrapText="1" indent="2"/>
    </xf>
    <xf numFmtId="0" fontId="11" fillId="0" borderId="1" xfId="0" applyFont="1" applyFill="1" applyBorder="1" applyAlignment="1">
      <alignment horizontal="left" wrapText="1" indent="2"/>
    </xf>
    <xf numFmtId="0" fontId="4" fillId="0" borderId="0" xfId="0" applyFont="1" applyBorder="1" applyAlignment="1">
      <alignment vertical="top" wrapText="1"/>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wrapText="1"/>
    </xf>
    <xf numFmtId="0" fontId="4" fillId="0" borderId="6" xfId="0" applyFont="1" applyBorder="1" applyAlignment="1">
      <alignment vertical="center"/>
    </xf>
    <xf numFmtId="0" fontId="4" fillId="0" borderId="5" xfId="0" applyFont="1" applyBorder="1" applyAlignment="1">
      <alignment vertical="center" wrapText="1"/>
    </xf>
    <xf numFmtId="0" fontId="4" fillId="0" borderId="12" xfId="0" applyFont="1" applyFill="1" applyBorder="1" applyAlignment="1">
      <alignment vertical="top" wrapText="1"/>
    </xf>
    <xf numFmtId="0" fontId="11" fillId="0" borderId="1" xfId="0" applyFont="1" applyBorder="1" applyAlignment="1">
      <alignment horizontal="left" vertical="top" wrapText="1"/>
    </xf>
    <xf numFmtId="0" fontId="0" fillId="0" borderId="0" xfId="0" applyAlignment="1">
      <alignment horizontal="center"/>
    </xf>
    <xf numFmtId="168" fontId="0" fillId="0" borderId="1" xfId="2" applyNumberFormat="1" applyFont="1" applyBorder="1" applyAlignment="1">
      <alignment horizontal="center"/>
    </xf>
    <xf numFmtId="168" fontId="0" fillId="2" borderId="9" xfId="2" applyNumberFormat="1" applyFont="1" applyFill="1" applyBorder="1" applyAlignment="1">
      <alignment horizontal="center"/>
    </xf>
    <xf numFmtId="168" fontId="0" fillId="2" borderId="5" xfId="2" applyNumberFormat="1" applyFont="1" applyFill="1" applyBorder="1" applyAlignment="1">
      <alignment horizontal="center"/>
    </xf>
    <xf numFmtId="168" fontId="0" fillId="2" borderId="1" xfId="0" applyNumberFormat="1" applyFill="1" applyBorder="1" applyAlignment="1">
      <alignment horizontal="center"/>
    </xf>
    <xf numFmtId="166" fontId="12" fillId="0" borderId="1" xfId="0" applyNumberFormat="1" applyFont="1" applyBorder="1" applyAlignment="1">
      <alignment horizontal="center" wrapText="1"/>
    </xf>
    <xf numFmtId="0" fontId="11" fillId="0" borderId="1" xfId="0" applyFont="1" applyBorder="1" applyAlignment="1">
      <alignment horizontal="left" vertical="center" wrapText="1"/>
    </xf>
    <xf numFmtId="168" fontId="4" fillId="0" borderId="1" xfId="0" applyNumberFormat="1" applyFont="1" applyBorder="1" applyAlignment="1">
      <alignment horizontal="center" vertical="top" wrapText="1"/>
    </xf>
    <xf numFmtId="1" fontId="0" fillId="0" borderId="1" xfId="0" applyNumberFormat="1" applyBorder="1" applyAlignment="1">
      <alignment horizontal="center" vertical="center"/>
    </xf>
    <xf numFmtId="37" fontId="0" fillId="0" borderId="1" xfId="0" applyNumberFormat="1" applyBorder="1" applyAlignment="1">
      <alignment horizontal="center" vertical="center"/>
    </xf>
    <xf numFmtId="9" fontId="1" fillId="0" borderId="1" xfId="4" applyBorder="1" applyAlignment="1">
      <alignment horizontal="center" vertical="center"/>
    </xf>
    <xf numFmtId="10" fontId="0" fillId="0" borderId="1" xfId="0" applyNumberFormat="1" applyBorder="1" applyAlignment="1">
      <alignment horizontal="center" vertical="center"/>
    </xf>
    <xf numFmtId="0" fontId="0" fillId="0" borderId="0" xfId="0" applyAlignment="1"/>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5" xfId="0" applyFont="1" applyFill="1" applyBorder="1" applyAlignment="1">
      <alignment horizontal="left" vertical="top" wrapText="1"/>
    </xf>
    <xf numFmtId="0" fontId="4" fillId="0" borderId="5" xfId="0" applyFont="1" applyFill="1" applyBorder="1" applyAlignment="1">
      <alignment vertical="top" wrapText="1"/>
    </xf>
    <xf numFmtId="0" fontId="0" fillId="0" borderId="0" xfId="0"/>
    <xf numFmtId="0" fontId="3" fillId="0" borderId="0" xfId="0" applyFont="1" applyAlignment="1">
      <alignment horizontal="left" vertical="top"/>
    </xf>
    <xf numFmtId="0" fontId="11" fillId="0" borderId="6" xfId="0" applyFont="1" applyFill="1" applyBorder="1"/>
    <xf numFmtId="0" fontId="4" fillId="0" borderId="6" xfId="0" applyFont="1" applyBorder="1" applyAlignment="1"/>
    <xf numFmtId="0" fontId="4" fillId="0" borderId="1" xfId="0" applyFont="1" applyBorder="1" applyAlignment="1">
      <alignment horizontal="left" vertical="center" indent="1"/>
    </xf>
    <xf numFmtId="0" fontId="11" fillId="0" borderId="1" xfId="0" applyFont="1" applyFill="1" applyBorder="1" applyAlignment="1">
      <alignment horizontal="left" indent="1"/>
    </xf>
    <xf numFmtId="0" fontId="0" fillId="0" borderId="5" xfId="0" applyFill="1" applyBorder="1" applyAlignment="1">
      <alignment vertical="top" wrapText="1"/>
    </xf>
    <xf numFmtId="0" fontId="4" fillId="0" borderId="5" xfId="0" applyFont="1" applyFill="1" applyBorder="1" applyAlignment="1">
      <alignment horizontal="center" vertical="top" wrapText="1"/>
    </xf>
    <xf numFmtId="0" fontId="11" fillId="0" borderId="6" xfId="0" applyFont="1" applyFill="1" applyBorder="1" applyAlignment="1">
      <alignment vertical="top" wrapText="1"/>
    </xf>
    <xf numFmtId="0" fontId="0" fillId="0" borderId="9" xfId="0" applyFill="1" applyBorder="1" applyAlignment="1">
      <alignment vertical="top" wrapText="1"/>
    </xf>
    <xf numFmtId="0" fontId="4" fillId="0" borderId="6" xfId="0" applyFont="1" applyFill="1" applyBorder="1"/>
    <xf numFmtId="0" fontId="11" fillId="5" borderId="6"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5" xfId="0" applyFont="1" applyFill="1" applyBorder="1" applyAlignment="1">
      <alignment horizontal="left" vertical="top" wrapText="1"/>
    </xf>
    <xf numFmtId="0" fontId="4" fillId="0" borderId="1" xfId="0" applyFont="1" applyFill="1" applyBorder="1" applyAlignment="1">
      <alignment horizontal="center" vertical="center"/>
    </xf>
    <xf numFmtId="0" fontId="3" fillId="0" borderId="17" xfId="0" applyFont="1" applyFill="1" applyBorder="1" applyAlignment="1">
      <alignment wrapText="1"/>
    </xf>
    <xf numFmtId="0" fontId="16" fillId="0" borderId="13" xfId="0" applyFont="1" applyFill="1" applyBorder="1" applyAlignment="1">
      <alignment wrapText="1"/>
    </xf>
    <xf numFmtId="0" fontId="3" fillId="0" borderId="13" xfId="0" applyFont="1" applyFill="1" applyBorder="1" applyAlignment="1">
      <alignment wrapText="1"/>
    </xf>
    <xf numFmtId="0" fontId="34" fillId="0" borderId="13" xfId="0" applyFont="1" applyBorder="1" applyAlignment="1">
      <alignment wrapText="1"/>
    </xf>
    <xf numFmtId="0" fontId="3" fillId="0" borderId="13" xfId="0" applyFont="1" applyBorder="1" applyAlignment="1">
      <alignment vertical="center" wrapText="1"/>
    </xf>
    <xf numFmtId="0" fontId="0" fillId="0" borderId="1" xfId="0" applyBorder="1" applyAlignment="1">
      <alignment vertical="center"/>
    </xf>
    <xf numFmtId="0" fontId="0" fillId="0" borderId="0" xfId="0"/>
    <xf numFmtId="0" fontId="3" fillId="0" borderId="0" xfId="0" applyFont="1" applyAlignment="1">
      <alignment horizontal="left" vertical="top"/>
    </xf>
    <xf numFmtId="49" fontId="4" fillId="0" borderId="1" xfId="0" applyNumberFormat="1" applyFont="1" applyBorder="1" applyAlignment="1">
      <alignment horizontal="center" wrapText="1"/>
    </xf>
    <xf numFmtId="170" fontId="4" fillId="0" borderId="1" xfId="4" applyNumberFormat="1" applyFont="1" applyBorder="1" applyAlignment="1">
      <alignment horizontal="center"/>
    </xf>
    <xf numFmtId="171" fontId="20" fillId="0" borderId="1" xfId="2" quotePrefix="1" applyNumberFormat="1" applyFont="1" applyBorder="1" applyAlignment="1">
      <alignment horizontal="center"/>
    </xf>
    <xf numFmtId="5" fontId="4" fillId="0" borderId="1" xfId="2" applyNumberFormat="1" applyFont="1" applyBorder="1" applyAlignment="1">
      <alignment horizontal="center"/>
    </xf>
    <xf numFmtId="0" fontId="28" fillId="0" borderId="1" xfId="0" applyFont="1" applyFill="1" applyBorder="1" applyAlignment="1">
      <alignment horizontal="center" wrapText="1"/>
    </xf>
    <xf numFmtId="0" fontId="28" fillId="0" borderId="1" xfId="0" applyFont="1" applyFill="1" applyBorder="1" applyAlignment="1">
      <alignment horizontal="center" vertical="center" wrapText="1"/>
    </xf>
    <xf numFmtId="0" fontId="11" fillId="0" borderId="1" xfId="0" applyFont="1" applyFill="1" applyBorder="1" applyAlignment="1">
      <alignment horizontal="center" wrapText="1"/>
    </xf>
    <xf numFmtId="0" fontId="0" fillId="0" borderId="0" xfId="0" applyAlignment="1"/>
    <xf numFmtId="0" fontId="0" fillId="0" borderId="1" xfId="0" applyBorder="1"/>
    <xf numFmtId="0" fontId="0" fillId="2" borderId="1" xfId="0" applyFill="1" applyBorder="1"/>
    <xf numFmtId="0" fontId="0" fillId="0" borderId="0" xfId="0"/>
    <xf numFmtId="0" fontId="0" fillId="0" borderId="6" xfId="0" applyBorder="1"/>
    <xf numFmtId="0" fontId="0" fillId="0" borderId="5" xfId="0" applyBorder="1"/>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0" applyFont="1" applyBorder="1" applyAlignment="1">
      <alignment horizontal="left" vertical="top" wrapText="1"/>
    </xf>
    <xf numFmtId="0" fontId="25" fillId="0" borderId="1" xfId="0" applyFont="1" applyBorder="1" applyAlignment="1">
      <alignment horizontal="left" vertical="top" wrapText="1"/>
    </xf>
    <xf numFmtId="0" fontId="11"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6" xfId="3" applyFont="1" applyBorder="1" applyAlignment="1" applyProtection="1">
      <alignment horizontal="left" vertical="top" wrapText="1"/>
    </xf>
    <xf numFmtId="0" fontId="25" fillId="0" borderId="5" xfId="3"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0" fillId="0" borderId="10" xfId="0" applyBorder="1"/>
    <xf numFmtId="0" fontId="0" fillId="0" borderId="15" xfId="0" applyBorder="1"/>
    <xf numFmtId="0" fontId="0" fillId="0" borderId="11" xfId="0" applyBorder="1"/>
    <xf numFmtId="0" fontId="0" fillId="0" borderId="4" xfId="0" applyBorder="1"/>
    <xf numFmtId="0" fontId="0" fillId="0" borderId="2" xfId="0" applyBorder="1"/>
    <xf numFmtId="0" fontId="0" fillId="0" borderId="8" xfId="0" applyBorder="1"/>
    <xf numFmtId="0" fontId="25" fillId="0" borderId="6"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1" xfId="0" applyFill="1" applyBorder="1" applyAlignment="1">
      <alignment vertical="center"/>
    </xf>
    <xf numFmtId="0" fontId="3" fillId="0" borderId="1" xfId="0" applyFont="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0" xfId="0" applyFont="1" applyFill="1" applyAlignment="1">
      <alignment vertical="top" wrapText="1"/>
    </xf>
    <xf numFmtId="0" fontId="15" fillId="0" borderId="0" xfId="0" applyFont="1" applyFill="1" applyAlignment="1">
      <alignmen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0" fillId="0" borderId="1" xfId="0" applyBorder="1" applyAlignment="1">
      <alignment horizontal="left" vertical="top"/>
    </xf>
    <xf numFmtId="0" fontId="11" fillId="0" borderId="7" xfId="0" applyFont="1" applyFill="1" applyBorder="1" applyAlignment="1">
      <alignment horizontal="left" vertical="top"/>
    </xf>
    <xf numFmtId="0" fontId="0" fillId="0" borderId="0" xfId="0" applyFill="1" applyBorder="1" applyAlignment="1">
      <alignment horizontal="left" vertical="top"/>
    </xf>
    <xf numFmtId="0" fontId="0" fillId="0" borderId="14" xfId="0" applyFill="1" applyBorder="1" applyAlignment="1">
      <alignment horizontal="left" vertical="top"/>
    </xf>
    <xf numFmtId="0" fontId="4" fillId="0" borderId="4" xfId="0" applyFont="1" applyFill="1" applyBorder="1" applyAlignment="1">
      <alignment horizontal="left" vertical="top"/>
    </xf>
    <xf numFmtId="0" fontId="0" fillId="0" borderId="2" xfId="0" applyFill="1" applyBorder="1" applyAlignment="1">
      <alignment horizontal="left" vertical="top"/>
    </xf>
    <xf numFmtId="0" fontId="0" fillId="0" borderId="8" xfId="0" applyFill="1" applyBorder="1" applyAlignment="1">
      <alignment horizontal="left" vertical="top"/>
    </xf>
    <xf numFmtId="0" fontId="4" fillId="0" borderId="6" xfId="0" applyFont="1" applyFill="1" applyBorder="1" applyAlignment="1">
      <alignment vertical="top" wrapText="1"/>
    </xf>
    <xf numFmtId="0" fontId="4" fillId="0" borderId="9" xfId="0" applyFont="1" applyFill="1" applyBorder="1" applyAlignment="1">
      <alignment vertical="top" wrapText="1"/>
    </xf>
    <xf numFmtId="0" fontId="11" fillId="0" borderId="0" xfId="0" applyFont="1" applyAlignment="1">
      <alignment horizontal="left" vertical="top"/>
    </xf>
    <xf numFmtId="0" fontId="0" fillId="0" borderId="0" xfId="0" applyAlignment="1">
      <alignment horizontal="left" vertical="top"/>
    </xf>
    <xf numFmtId="0" fontId="0" fillId="0" borderId="1" xfId="0" applyFill="1" applyBorder="1" applyAlignment="1"/>
    <xf numFmtId="0" fontId="3" fillId="0" borderId="0" xfId="0" applyFont="1" applyAlignment="1">
      <alignment vertical="top" wrapText="1"/>
    </xf>
    <xf numFmtId="0" fontId="11" fillId="0" borderId="9" xfId="0" applyFont="1" applyFill="1" applyBorder="1" applyAlignment="1"/>
    <xf numFmtId="0" fontId="11" fillId="0" borderId="5" xfId="0" applyFont="1"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1" fillId="0" borderId="1" xfId="0" applyFont="1" applyBorder="1" applyAlignment="1"/>
    <xf numFmtId="0" fontId="0" fillId="0" borderId="1" xfId="0" applyBorder="1" applyAlignment="1"/>
    <xf numFmtId="0" fontId="16" fillId="2" borderId="1" xfId="0" applyFont="1" applyFill="1" applyBorder="1" applyAlignment="1"/>
    <xf numFmtId="0" fontId="0" fillId="2" borderId="1" xfId="0" applyFill="1" applyBorder="1" applyAlignment="1"/>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0" xfId="0" applyFont="1" applyFill="1" applyAlignment="1">
      <alignment horizontal="left" vertical="top" wrapText="1"/>
    </xf>
    <xf numFmtId="0" fontId="3" fillId="0" borderId="2" xfId="0" applyFont="1" applyFill="1" applyBorder="1" applyAlignment="1">
      <alignment horizontal="left" vertical="top" wrapText="1"/>
    </xf>
    <xf numFmtId="0" fontId="0" fillId="0" borderId="6" xfId="0" applyFill="1" applyBorder="1" applyAlignment="1"/>
    <xf numFmtId="0" fontId="0" fillId="0" borderId="9" xfId="0" applyFill="1" applyBorder="1" applyAlignment="1"/>
    <xf numFmtId="0" fontId="11"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4" fillId="0" borderId="0" xfId="0" applyFont="1" applyFill="1" applyBorder="1" applyAlignment="1">
      <alignmen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0"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5" xfId="0" applyFont="1" applyFill="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0" fillId="0" borderId="0"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0" xfId="0" applyBorder="1" applyAlignment="1">
      <alignment horizontal="left"/>
    </xf>
    <xf numFmtId="0" fontId="0" fillId="0" borderId="11" xfId="0" applyBorder="1" applyAlignment="1">
      <alignment horizontal="left"/>
    </xf>
    <xf numFmtId="0" fontId="11" fillId="0" borderId="0" xfId="0" applyFont="1" applyFill="1" applyBorder="1" applyAlignment="1"/>
    <xf numFmtId="0" fontId="4" fillId="0" borderId="0" xfId="0" applyFont="1" applyFill="1" applyBorder="1" applyAlignment="1"/>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3" fillId="0" borderId="2" xfId="0" applyFont="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6" xfId="0" applyFont="1" applyBorder="1" applyAlignment="1">
      <alignment vertical="top" wrapText="1"/>
    </xf>
    <xf numFmtId="0" fontId="0" fillId="0" borderId="5" xfId="0" applyBorder="1" applyAlignment="1">
      <alignment vertical="top"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4" fillId="0" borderId="7" xfId="0" applyFont="1" applyBorder="1" applyAlignment="1">
      <alignment horizontal="left" vertical="top" wrapText="1"/>
    </xf>
    <xf numFmtId="0" fontId="4" fillId="0" borderId="14" xfId="0" applyFont="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4" fillId="0" borderId="5" xfId="0" applyFont="1" applyFill="1" applyBorder="1" applyAlignment="1">
      <alignment vertical="top" wrapText="1"/>
    </xf>
    <xf numFmtId="0" fontId="0" fillId="0" borderId="6" xfId="0" applyBorder="1" applyAlignment="1">
      <alignment horizontal="left" vertical="top"/>
    </xf>
    <xf numFmtId="0" fontId="4" fillId="0" borderId="15" xfId="0" applyFont="1" applyFill="1" applyBorder="1" applyAlignment="1">
      <alignment horizontal="left" vertical="top" wrapText="1"/>
    </xf>
    <xf numFmtId="0" fontId="4" fillId="0" borderId="0" xfId="0" applyFont="1" applyFill="1" applyAlignment="1">
      <alignment wrapText="1"/>
    </xf>
    <xf numFmtId="0" fontId="0" fillId="0" borderId="1" xfId="0" applyBorder="1"/>
    <xf numFmtId="0" fontId="0" fillId="0" borderId="6" xfId="0" applyFill="1" applyBorder="1" applyAlignment="1">
      <alignment horizontal="left" vertical="top"/>
    </xf>
    <xf numFmtId="0" fontId="20" fillId="0" borderId="10" xfId="0" applyFont="1" applyFill="1" applyBorder="1" applyAlignment="1">
      <alignment vertical="top" wrapText="1"/>
    </xf>
    <xf numFmtId="0" fontId="12" fillId="0" borderId="15" xfId="0" applyFont="1" applyFill="1" applyBorder="1" applyAlignment="1">
      <alignment vertical="top" wrapText="1"/>
    </xf>
    <xf numFmtId="0" fontId="12" fillId="0" borderId="11" xfId="0" applyFont="1" applyFill="1" applyBorder="1" applyAlignment="1">
      <alignment vertical="top" wrapText="1"/>
    </xf>
    <xf numFmtId="0" fontId="12" fillId="0" borderId="4" xfId="0" applyFont="1" applyFill="1" applyBorder="1" applyAlignment="1">
      <alignment vertical="top" wrapText="1"/>
    </xf>
    <xf numFmtId="0" fontId="12" fillId="0" borderId="2" xfId="0" applyFont="1" applyFill="1" applyBorder="1" applyAlignment="1">
      <alignment vertical="top" wrapText="1"/>
    </xf>
    <xf numFmtId="0" fontId="12" fillId="0" borderId="8" xfId="0" applyFont="1" applyFill="1" applyBorder="1" applyAlignment="1">
      <alignment vertical="top" wrapText="1"/>
    </xf>
    <xf numFmtId="0" fontId="0" fillId="2" borderId="1" xfId="0" applyFill="1" applyBorder="1"/>
    <xf numFmtId="0" fontId="4" fillId="0" borderId="1" xfId="0" applyFont="1" applyBorder="1"/>
    <xf numFmtId="0" fontId="4" fillId="0" borderId="0" xfId="0" applyFont="1" applyFill="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4" fillId="0" borderId="1" xfId="0" applyFont="1" applyBorder="1" applyAlignment="1">
      <alignment horizontal="left" vertical="top"/>
    </xf>
    <xf numFmtId="0" fontId="3" fillId="0" borderId="18" xfId="0" applyFont="1" applyFill="1" applyBorder="1" applyAlignment="1">
      <alignment horizontal="center" wrapText="1"/>
    </xf>
    <xf numFmtId="0" fontId="0" fillId="0" borderId="18" xfId="0" applyFill="1" applyBorder="1" applyAlignment="1">
      <alignment wrapText="1"/>
    </xf>
    <xf numFmtId="0" fontId="3" fillId="0" borderId="1" xfId="0" applyFont="1" applyFill="1" applyBorder="1" applyAlignment="1">
      <alignment horizontal="center" wrapText="1"/>
    </xf>
    <xf numFmtId="0" fontId="0" fillId="0" borderId="1" xfId="0" applyFill="1" applyBorder="1" applyAlignment="1">
      <alignment wrapText="1"/>
    </xf>
    <xf numFmtId="0" fontId="0" fillId="5" borderId="1" xfId="0" applyFill="1" applyBorder="1" applyAlignment="1">
      <alignment vertical="center"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6" xfId="0" applyFont="1" applyFill="1" applyBorder="1" applyAlignment="1">
      <alignment horizontal="left" vertical="top"/>
    </xf>
    <xf numFmtId="0" fontId="3" fillId="0" borderId="11" xfId="0" applyFont="1" applyFill="1" applyBorder="1" applyAlignment="1">
      <alignment horizontal="center" wrapText="1"/>
    </xf>
    <xf numFmtId="0" fontId="0" fillId="0" borderId="8" xfId="0" applyFill="1" applyBorder="1" applyAlignment="1"/>
    <xf numFmtId="0" fontId="16" fillId="0" borderId="0" xfId="0" applyFont="1" applyFill="1" applyAlignment="1">
      <alignment vertical="top"/>
    </xf>
    <xf numFmtId="0" fontId="4" fillId="0" borderId="0" xfId="0" applyFont="1" applyFill="1" applyAlignment="1">
      <alignment vertical="top"/>
    </xf>
    <xf numFmtId="0" fontId="20" fillId="0" borderId="1" xfId="0" applyFont="1" applyFill="1" applyBorder="1" applyAlignment="1">
      <alignmen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xf numFmtId="0" fontId="2" fillId="0" borderId="0" xfId="0" applyFont="1" applyFill="1" applyAlignment="1">
      <alignment horizontal="center" vertical="center"/>
    </xf>
    <xf numFmtId="0" fontId="4" fillId="0" borderId="15"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wrapText="1"/>
    </xf>
    <xf numFmtId="0" fontId="4" fillId="0" borderId="8" xfId="0" applyFont="1" applyBorder="1" applyAlignment="1">
      <alignmen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600075</xdr:colOff>
          <xdr:row>50</xdr:row>
          <xdr:rowOff>38100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showRowColHeaders="0" tabSelected="1" showRuler="0" view="pageLayout" topLeftCell="A19" zoomScaleNormal="100" workbookViewId="0">
      <selection activeCell="C21" sqref="C21:D2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51" t="s">
        <v>214</v>
      </c>
      <c r="B1" s="451"/>
      <c r="C1" s="451"/>
      <c r="D1" s="444"/>
    </row>
    <row r="2" spans="1:6" x14ac:dyDescent="0.2">
      <c r="C2" s="452"/>
      <c r="D2" s="452"/>
    </row>
    <row r="3" spans="1:6" x14ac:dyDescent="0.2">
      <c r="A3" s="2" t="s">
        <v>133</v>
      </c>
      <c r="B3" s="174" t="s">
        <v>134</v>
      </c>
      <c r="C3" s="52"/>
      <c r="D3" s="52"/>
    </row>
    <row r="4" spans="1:6" x14ac:dyDescent="0.2">
      <c r="A4" s="2" t="s">
        <v>133</v>
      </c>
      <c r="B4" s="175" t="s">
        <v>135</v>
      </c>
      <c r="C4" s="168"/>
      <c r="D4" s="168" t="s">
        <v>991</v>
      </c>
    </row>
    <row r="5" spans="1:6" x14ac:dyDescent="0.2">
      <c r="A5" s="2" t="s">
        <v>133</v>
      </c>
      <c r="B5" s="175" t="s">
        <v>136</v>
      </c>
      <c r="C5" s="168"/>
      <c r="D5" s="168" t="s">
        <v>992</v>
      </c>
    </row>
    <row r="6" spans="1:6" x14ac:dyDescent="0.2">
      <c r="A6" s="2" t="s">
        <v>133</v>
      </c>
      <c r="B6" s="175" t="s">
        <v>137</v>
      </c>
      <c r="C6" s="168"/>
      <c r="D6" s="168" t="s">
        <v>993</v>
      </c>
    </row>
    <row r="7" spans="1:6" x14ac:dyDescent="0.2">
      <c r="A7" s="2" t="s">
        <v>133</v>
      </c>
      <c r="B7" s="175" t="s">
        <v>216</v>
      </c>
      <c r="C7" s="168"/>
      <c r="D7" s="168" t="s">
        <v>994</v>
      </c>
    </row>
    <row r="8" spans="1:6" x14ac:dyDescent="0.2">
      <c r="A8" s="2" t="s">
        <v>133</v>
      </c>
      <c r="B8" s="175" t="s">
        <v>138</v>
      </c>
      <c r="C8" s="168"/>
      <c r="D8" s="168" t="s">
        <v>995</v>
      </c>
    </row>
    <row r="9" spans="1:6" x14ac:dyDescent="0.2">
      <c r="A9" s="2" t="s">
        <v>133</v>
      </c>
      <c r="B9" s="175" t="s">
        <v>139</v>
      </c>
      <c r="C9" s="168"/>
      <c r="D9" s="168" t="s">
        <v>996</v>
      </c>
    </row>
    <row r="10" spans="1:6" x14ac:dyDescent="0.2">
      <c r="A10" s="2" t="s">
        <v>133</v>
      </c>
      <c r="B10" s="175" t="s">
        <v>140</v>
      </c>
      <c r="C10" s="168"/>
      <c r="D10" s="168" t="s">
        <v>997</v>
      </c>
    </row>
    <row r="11" spans="1:6" x14ac:dyDescent="0.2">
      <c r="A11" s="2" t="s">
        <v>133</v>
      </c>
      <c r="B11" s="175" t="s">
        <v>141</v>
      </c>
      <c r="C11" s="168"/>
      <c r="D11" s="265" t="s">
        <v>998</v>
      </c>
    </row>
    <row r="12" spans="1:6" x14ac:dyDescent="0.2">
      <c r="A12" s="2" t="s">
        <v>133</v>
      </c>
      <c r="B12" s="458" t="s">
        <v>142</v>
      </c>
      <c r="C12" s="459"/>
      <c r="D12" s="460"/>
      <c r="E12" s="172" t="s">
        <v>494</v>
      </c>
      <c r="F12" s="30" t="s">
        <v>495</v>
      </c>
    </row>
    <row r="13" spans="1:6" x14ac:dyDescent="0.2">
      <c r="A13" s="2"/>
      <c r="B13" s="461"/>
      <c r="C13" s="462"/>
      <c r="D13" s="463"/>
      <c r="E13" s="172" t="s">
        <v>999</v>
      </c>
      <c r="F13" s="9"/>
    </row>
    <row r="14" spans="1:6" x14ac:dyDescent="0.2">
      <c r="A14" s="2" t="s">
        <v>133</v>
      </c>
      <c r="B14" s="176" t="s">
        <v>143</v>
      </c>
      <c r="C14" s="177"/>
      <c r="D14" s="178"/>
    </row>
    <row r="15" spans="1:6" x14ac:dyDescent="0.2">
      <c r="A15" s="2"/>
      <c r="B15" s="83" t="s">
        <v>1000</v>
      </c>
      <c r="C15" s="171"/>
      <c r="D15" s="173"/>
    </row>
    <row r="16" spans="1:6" x14ac:dyDescent="0.2">
      <c r="A16" s="2"/>
      <c r="B16" s="198"/>
      <c r="C16" s="199"/>
      <c r="D16" s="199"/>
    </row>
    <row r="17" spans="1:4" ht="53.25" customHeight="1" x14ac:dyDescent="0.2">
      <c r="A17" s="204" t="s">
        <v>334</v>
      </c>
      <c r="B17" s="454" t="s">
        <v>705</v>
      </c>
      <c r="C17" s="454"/>
      <c r="D17" s="454"/>
    </row>
    <row r="18" spans="1:4" ht="53.25" customHeight="1" x14ac:dyDescent="0.2">
      <c r="A18" s="2"/>
      <c r="B18" s="455"/>
      <c r="C18" s="456"/>
      <c r="D18" s="457"/>
    </row>
    <row r="19" spans="1:4" x14ac:dyDescent="0.2">
      <c r="C19" s="7"/>
      <c r="D19" s="7"/>
    </row>
    <row r="20" spans="1:4" x14ac:dyDescent="0.2">
      <c r="A20" s="2" t="s">
        <v>697</v>
      </c>
      <c r="B20" s="10" t="s">
        <v>215</v>
      </c>
      <c r="C20" s="453"/>
      <c r="D20" s="453"/>
    </row>
    <row r="21" spans="1:4" x14ac:dyDescent="0.2">
      <c r="A21" s="2" t="s">
        <v>697</v>
      </c>
      <c r="B21" s="9" t="s">
        <v>340</v>
      </c>
      <c r="C21" s="445" t="s">
        <v>1001</v>
      </c>
      <c r="D21" s="446"/>
    </row>
    <row r="22" spans="1:4" x14ac:dyDescent="0.2">
      <c r="A22" s="2" t="s">
        <v>697</v>
      </c>
      <c r="B22" s="9" t="s">
        <v>216</v>
      </c>
      <c r="C22" s="445" t="s">
        <v>1002</v>
      </c>
      <c r="D22" s="446"/>
    </row>
    <row r="23" spans="1:4" x14ac:dyDescent="0.2">
      <c r="A23" s="2" t="s">
        <v>697</v>
      </c>
      <c r="B23" s="166" t="s">
        <v>686</v>
      </c>
      <c r="C23" s="445" t="s">
        <v>995</v>
      </c>
      <c r="D23" s="446"/>
    </row>
    <row r="24" spans="1:4" x14ac:dyDescent="0.2">
      <c r="A24" s="2" t="s">
        <v>697</v>
      </c>
      <c r="B24" s="166" t="s">
        <v>685</v>
      </c>
      <c r="C24" s="464"/>
      <c r="D24" s="448"/>
    </row>
    <row r="25" spans="1:4" x14ac:dyDescent="0.2">
      <c r="A25" s="2" t="s">
        <v>697</v>
      </c>
      <c r="B25" s="166" t="s">
        <v>686</v>
      </c>
      <c r="C25" s="464"/>
      <c r="D25" s="448"/>
    </row>
    <row r="26" spans="1:4" x14ac:dyDescent="0.2">
      <c r="A26" s="2" t="s">
        <v>697</v>
      </c>
      <c r="B26" s="9" t="s">
        <v>687</v>
      </c>
      <c r="C26" s="445" t="s">
        <v>1003</v>
      </c>
      <c r="D26" s="446"/>
    </row>
    <row r="27" spans="1:4" x14ac:dyDescent="0.2">
      <c r="A27" s="2" t="s">
        <v>697</v>
      </c>
      <c r="B27" s="9" t="s">
        <v>217</v>
      </c>
      <c r="C27" s="440" t="s">
        <v>1004</v>
      </c>
      <c r="D27" s="441"/>
    </row>
    <row r="28" spans="1:4" x14ac:dyDescent="0.2">
      <c r="A28" s="2" t="s">
        <v>697</v>
      </c>
      <c r="B28" s="9" t="s">
        <v>218</v>
      </c>
      <c r="C28" s="445" t="s">
        <v>1005</v>
      </c>
      <c r="D28" s="446"/>
    </row>
    <row r="29" spans="1:4" x14ac:dyDescent="0.2">
      <c r="A29" s="2" t="s">
        <v>697</v>
      </c>
      <c r="B29" s="9" t="s">
        <v>219</v>
      </c>
      <c r="C29" s="445" t="s">
        <v>1006</v>
      </c>
      <c r="D29" s="446"/>
    </row>
    <row r="30" spans="1:4" x14ac:dyDescent="0.2">
      <c r="A30" s="2" t="s">
        <v>697</v>
      </c>
      <c r="B30" s="9" t="s">
        <v>688</v>
      </c>
      <c r="C30" s="447" t="s">
        <v>1007</v>
      </c>
      <c r="D30" s="448"/>
    </row>
    <row r="31" spans="1:4" x14ac:dyDescent="0.2">
      <c r="A31" s="2" t="s">
        <v>697</v>
      </c>
      <c r="B31" s="9" t="s">
        <v>686</v>
      </c>
      <c r="C31" s="447" t="s">
        <v>995</v>
      </c>
      <c r="D31" s="448"/>
    </row>
    <row r="32" spans="1:4" x14ac:dyDescent="0.2">
      <c r="A32" s="2" t="s">
        <v>697</v>
      </c>
      <c r="B32" s="9" t="s">
        <v>811</v>
      </c>
      <c r="C32" s="445" t="s">
        <v>1008</v>
      </c>
      <c r="D32" s="446"/>
    </row>
    <row r="33" spans="1:4" x14ac:dyDescent="0.2">
      <c r="A33" s="2" t="s">
        <v>697</v>
      </c>
      <c r="B33" s="9" t="s">
        <v>220</v>
      </c>
      <c r="C33" s="440" t="s">
        <v>1024</v>
      </c>
      <c r="D33" s="441"/>
    </row>
    <row r="34" spans="1:4" ht="38.25" x14ac:dyDescent="0.2">
      <c r="A34" s="204" t="s">
        <v>697</v>
      </c>
      <c r="B34" s="379" t="s">
        <v>1044</v>
      </c>
      <c r="C34" s="440" t="s">
        <v>1009</v>
      </c>
      <c r="D34" s="441"/>
    </row>
    <row r="35" spans="1:4" ht="51" x14ac:dyDescent="0.2">
      <c r="A35" s="204" t="s">
        <v>697</v>
      </c>
      <c r="B35" s="380" t="s">
        <v>386</v>
      </c>
      <c r="C35" s="449"/>
      <c r="D35" s="450"/>
    </row>
    <row r="36" spans="1:4" x14ac:dyDescent="0.2"/>
    <row r="37" spans="1:4" x14ac:dyDescent="0.2">
      <c r="A37" s="2" t="s">
        <v>698</v>
      </c>
      <c r="B37" s="442" t="s">
        <v>221</v>
      </c>
      <c r="C37" s="443"/>
      <c r="D37" s="444"/>
    </row>
    <row r="38" spans="1:4" x14ac:dyDescent="0.2">
      <c r="A38" s="2" t="s">
        <v>698</v>
      </c>
      <c r="B38" s="11" t="s">
        <v>222</v>
      </c>
      <c r="C38" s="91"/>
    </row>
    <row r="39" spans="1:4" x14ac:dyDescent="0.2">
      <c r="A39" s="2" t="s">
        <v>698</v>
      </c>
      <c r="B39" s="11" t="s">
        <v>223</v>
      </c>
      <c r="C39" s="91" t="s">
        <v>999</v>
      </c>
    </row>
    <row r="40" spans="1:4" x14ac:dyDescent="0.2">
      <c r="A40" s="2" t="s">
        <v>698</v>
      </c>
      <c r="B40" s="11" t="s">
        <v>224</v>
      </c>
      <c r="C40" s="91"/>
    </row>
    <row r="41" spans="1:4" x14ac:dyDescent="0.2">
      <c r="A41" s="2"/>
      <c r="B41" s="3"/>
    </row>
    <row r="42" spans="1:4" x14ac:dyDescent="0.2">
      <c r="A42" s="2" t="s">
        <v>699</v>
      </c>
      <c r="B42" s="3" t="s">
        <v>689</v>
      </c>
    </row>
    <row r="43" spans="1:4" x14ac:dyDescent="0.2">
      <c r="A43" s="2" t="s">
        <v>699</v>
      </c>
      <c r="B43" s="11" t="s">
        <v>225</v>
      </c>
      <c r="C43" s="91" t="s">
        <v>999</v>
      </c>
    </row>
    <row r="44" spans="1:4" x14ac:dyDescent="0.2">
      <c r="A44" s="2" t="s">
        <v>699</v>
      </c>
      <c r="B44" s="11" t="s">
        <v>226</v>
      </c>
      <c r="C44" s="91"/>
    </row>
    <row r="45" spans="1:4" x14ac:dyDescent="0.2">
      <c r="A45" s="2" t="s">
        <v>699</v>
      </c>
      <c r="B45" s="11" t="s">
        <v>227</v>
      </c>
      <c r="C45" s="91"/>
    </row>
    <row r="46" spans="1:4" x14ac:dyDescent="0.2">
      <c r="A46" s="2"/>
      <c r="B46" s="3"/>
    </row>
    <row r="47" spans="1:4" x14ac:dyDescent="0.2">
      <c r="A47" s="2" t="s">
        <v>700</v>
      </c>
      <c r="B47" s="3" t="s">
        <v>228</v>
      </c>
      <c r="C47" s="5"/>
    </row>
    <row r="48" spans="1:4" x14ac:dyDescent="0.2">
      <c r="A48" s="2" t="s">
        <v>700</v>
      </c>
      <c r="B48" s="11" t="s">
        <v>229</v>
      </c>
      <c r="C48" s="90" t="s">
        <v>999</v>
      </c>
    </row>
    <row r="49" spans="1:3" x14ac:dyDescent="0.2">
      <c r="A49" s="2" t="s">
        <v>700</v>
      </c>
      <c r="B49" s="11" t="s">
        <v>230</v>
      </c>
      <c r="C49" s="90"/>
    </row>
    <row r="50" spans="1:3" x14ac:dyDescent="0.2">
      <c r="A50" s="2" t="s">
        <v>700</v>
      </c>
      <c r="B50" s="11" t="s">
        <v>231</v>
      </c>
      <c r="C50" s="90"/>
    </row>
    <row r="51" spans="1:3" x14ac:dyDescent="0.2">
      <c r="A51" s="2" t="s">
        <v>700</v>
      </c>
      <c r="B51" s="12" t="s">
        <v>232</v>
      </c>
      <c r="C51" s="90"/>
    </row>
    <row r="52" spans="1:3" x14ac:dyDescent="0.2">
      <c r="A52" s="2" t="s">
        <v>700</v>
      </c>
      <c r="B52" s="11" t="s">
        <v>233</v>
      </c>
      <c r="C52" s="90"/>
    </row>
    <row r="53" spans="1:3" x14ac:dyDescent="0.2">
      <c r="A53" s="2" t="s">
        <v>700</v>
      </c>
      <c r="B53" s="13" t="s">
        <v>234</v>
      </c>
      <c r="C53" s="90"/>
    </row>
    <row r="54" spans="1:3" x14ac:dyDescent="0.2">
      <c r="A54" s="2"/>
      <c r="B54" s="93"/>
      <c r="C54" s="92"/>
    </row>
    <row r="55" spans="1:3" x14ac:dyDescent="0.2">
      <c r="A55" s="2" t="s">
        <v>700</v>
      </c>
      <c r="B55" s="13" t="s">
        <v>235</v>
      </c>
      <c r="C55" s="90"/>
    </row>
    <row r="56" spans="1:3" x14ac:dyDescent="0.2">
      <c r="A56" s="2"/>
      <c r="B56" s="15"/>
      <c r="C56" s="16"/>
    </row>
    <row r="57" spans="1:3" s="266" customFormat="1" x14ac:dyDescent="0.2">
      <c r="A57" s="268"/>
      <c r="B57" s="174"/>
      <c r="C57" s="325"/>
    </row>
    <row r="58" spans="1:3" x14ac:dyDescent="0.2">
      <c r="A58" s="2"/>
      <c r="B58" s="3"/>
      <c r="C58" s="5"/>
    </row>
    <row r="59" spans="1:3" x14ac:dyDescent="0.2">
      <c r="A59" s="2" t="s">
        <v>701</v>
      </c>
      <c r="B59" s="3" t="s">
        <v>690</v>
      </c>
    </row>
    <row r="60" spans="1:3" x14ac:dyDescent="0.2">
      <c r="A60" s="2" t="s">
        <v>701</v>
      </c>
      <c r="B60" s="11" t="s">
        <v>236</v>
      </c>
      <c r="C60" s="91"/>
    </row>
    <row r="61" spans="1:3" x14ac:dyDescent="0.2">
      <c r="A61" s="2" t="s">
        <v>701</v>
      </c>
      <c r="B61" s="11" t="s">
        <v>237</v>
      </c>
      <c r="C61" s="91"/>
    </row>
    <row r="62" spans="1:3" x14ac:dyDescent="0.2">
      <c r="A62" s="2" t="s">
        <v>701</v>
      </c>
      <c r="B62" s="11" t="s">
        <v>238</v>
      </c>
      <c r="C62" s="91"/>
    </row>
    <row r="63" spans="1:3" x14ac:dyDescent="0.2">
      <c r="A63" s="2" t="s">
        <v>701</v>
      </c>
      <c r="B63" s="11" t="s">
        <v>239</v>
      </c>
      <c r="C63" s="91"/>
    </row>
    <row r="64" spans="1:3" x14ac:dyDescent="0.2">
      <c r="A64" s="2" t="s">
        <v>701</v>
      </c>
      <c r="B64" s="11" t="s">
        <v>240</v>
      </c>
      <c r="C64" s="91"/>
    </row>
    <row r="65" spans="1:3" x14ac:dyDescent="0.2">
      <c r="A65" s="2" t="s">
        <v>701</v>
      </c>
      <c r="B65" s="11" t="s">
        <v>241</v>
      </c>
      <c r="C65" s="91" t="s">
        <v>999</v>
      </c>
    </row>
    <row r="66" spans="1:3" x14ac:dyDescent="0.2">
      <c r="A66" s="2" t="s">
        <v>701</v>
      </c>
      <c r="B66" s="11" t="s">
        <v>242</v>
      </c>
      <c r="C66" s="91"/>
    </row>
    <row r="67" spans="1:3" x14ac:dyDescent="0.2">
      <c r="A67" s="2" t="s">
        <v>701</v>
      </c>
      <c r="B67" s="11" t="s">
        <v>243</v>
      </c>
      <c r="C67" s="91"/>
    </row>
    <row r="68" spans="1:3" x14ac:dyDescent="0.2">
      <c r="A68" s="2" t="s">
        <v>701</v>
      </c>
      <c r="B68" s="11" t="s">
        <v>244</v>
      </c>
      <c r="C68" s="91"/>
    </row>
    <row r="69" spans="1:3" ht="25.5" x14ac:dyDescent="0.2">
      <c r="A69" s="2" t="s">
        <v>701</v>
      </c>
      <c r="B69" s="237" t="s">
        <v>543</v>
      </c>
      <c r="C69" s="91"/>
    </row>
    <row r="70" spans="1:3" ht="25.5" x14ac:dyDescent="0.2">
      <c r="A70" s="2" t="s">
        <v>701</v>
      </c>
      <c r="B70" s="237" t="s">
        <v>544</v>
      </c>
      <c r="C70" s="91"/>
    </row>
    <row r="71" spans="1:3" x14ac:dyDescent="0.2">
      <c r="A71" s="2" t="s">
        <v>701</v>
      </c>
      <c r="B71" s="240" t="s">
        <v>545</v>
      </c>
      <c r="C71" s="91"/>
    </row>
    <row r="72" spans="1:3" x14ac:dyDescent="0.2">
      <c r="A72" s="244" t="s">
        <v>701</v>
      </c>
      <c r="B72" s="247" t="s">
        <v>545</v>
      </c>
      <c r="C72" s="248"/>
    </row>
    <row r="73" spans="1:3" x14ac:dyDescent="0.2">
      <c r="A73" s="245"/>
      <c r="B73" s="246"/>
      <c r="C73" s="246"/>
    </row>
    <row r="74" spans="1:3" hidden="1" x14ac:dyDescent="0.2">
      <c r="A74" s="245"/>
      <c r="B74" s="246"/>
      <c r="C74" s="246"/>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2:D13"/>
    <mergeCell ref="C34:D34"/>
    <mergeCell ref="B37:D37"/>
    <mergeCell ref="C28:D28"/>
    <mergeCell ref="C29:D29"/>
    <mergeCell ref="C32:D32"/>
    <mergeCell ref="C33:D33"/>
    <mergeCell ref="C30:D30"/>
    <mergeCell ref="C31:D31"/>
    <mergeCell ref="C35:D35"/>
  </mergeCells>
  <phoneticPr fontId="0" type="noConversion"/>
  <pageMargins left="0.75" right="0.75" top="1" bottom="1" header="0.5" footer="0.5"/>
  <pageSetup scale="75" fitToHeight="2" orientation="portrait" r:id="rId1"/>
  <headerFooter alignWithMargins="0">
    <oddHeader>&amp;CCommon Data Set 2016-2017</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showRowColHeaders="0" showRuler="0" view="pageLayout" topLeftCell="A53" zoomScaleNormal="100" workbookViewId="0">
      <selection activeCell="B36" sqref="B36"/>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51" t="s">
        <v>245</v>
      </c>
      <c r="B1" s="451"/>
      <c r="C1" s="451"/>
      <c r="D1" s="451"/>
      <c r="E1" s="451"/>
      <c r="F1" s="451"/>
    </row>
    <row r="2" spans="1:6" x14ac:dyDescent="0.2"/>
    <row r="3" spans="1:6" ht="50.25" customHeight="1" x14ac:dyDescent="0.2">
      <c r="A3" s="2" t="s">
        <v>116</v>
      </c>
      <c r="B3" s="489" t="s">
        <v>1045</v>
      </c>
      <c r="C3" s="490"/>
      <c r="D3" s="490"/>
      <c r="E3" s="490"/>
      <c r="F3" s="490"/>
    </row>
    <row r="4" spans="1:6" x14ac:dyDescent="0.2">
      <c r="A4" s="2" t="s">
        <v>116</v>
      </c>
      <c r="B4" s="327"/>
      <c r="C4" s="491" t="s">
        <v>246</v>
      </c>
      <c r="D4" s="491"/>
      <c r="E4" s="491" t="s">
        <v>247</v>
      </c>
      <c r="F4" s="491"/>
    </row>
    <row r="5" spans="1:6" x14ac:dyDescent="0.2">
      <c r="A5" s="2" t="s">
        <v>116</v>
      </c>
      <c r="B5" s="326"/>
      <c r="C5" s="18" t="s">
        <v>248</v>
      </c>
      <c r="D5" s="18" t="s">
        <v>249</v>
      </c>
      <c r="E5" s="18" t="s">
        <v>248</v>
      </c>
      <c r="F5" s="18" t="s">
        <v>249</v>
      </c>
    </row>
    <row r="6" spans="1:6" x14ac:dyDescent="0.2">
      <c r="A6" s="2" t="s">
        <v>116</v>
      </c>
      <c r="B6" s="19" t="s">
        <v>250</v>
      </c>
      <c r="C6" s="20"/>
      <c r="D6" s="20"/>
      <c r="E6" s="20"/>
      <c r="F6" s="20"/>
    </row>
    <row r="7" spans="1:6" ht="25.5" x14ac:dyDescent="0.2">
      <c r="A7" s="2" t="s">
        <v>116</v>
      </c>
      <c r="B7" s="21" t="s">
        <v>251</v>
      </c>
      <c r="C7" s="331">
        <v>265</v>
      </c>
      <c r="D7" s="331">
        <v>286</v>
      </c>
      <c r="E7" s="331">
        <v>0</v>
      </c>
      <c r="F7" s="331">
        <v>2</v>
      </c>
    </row>
    <row r="8" spans="1:6" x14ac:dyDescent="0.2">
      <c r="A8" s="2" t="s">
        <v>116</v>
      </c>
      <c r="B8" s="17" t="s">
        <v>252</v>
      </c>
      <c r="C8" s="331">
        <v>30</v>
      </c>
      <c r="D8" s="331">
        <v>22</v>
      </c>
      <c r="E8" s="331">
        <v>0</v>
      </c>
      <c r="F8" s="331">
        <v>4</v>
      </c>
    </row>
    <row r="9" spans="1:6" x14ac:dyDescent="0.2">
      <c r="A9" s="2" t="s">
        <v>116</v>
      </c>
      <c r="B9" s="17" t="s">
        <v>253</v>
      </c>
      <c r="C9" s="331">
        <v>594</v>
      </c>
      <c r="D9" s="331">
        <v>668</v>
      </c>
      <c r="E9" s="331">
        <v>8</v>
      </c>
      <c r="F9" s="331">
        <v>5</v>
      </c>
    </row>
    <row r="10" spans="1:6" x14ac:dyDescent="0.2">
      <c r="A10" s="2" t="s">
        <v>116</v>
      </c>
      <c r="B10" s="22" t="s">
        <v>254</v>
      </c>
      <c r="C10" s="332">
        <f>SUM(C7:C9)</f>
        <v>889</v>
      </c>
      <c r="D10" s="332">
        <f>SUM(D7:D9)</f>
        <v>976</v>
      </c>
      <c r="E10" s="332">
        <f>SUM(E7:E9)</f>
        <v>8</v>
      </c>
      <c r="F10" s="332">
        <f>SUM(F7:F9)</f>
        <v>11</v>
      </c>
    </row>
    <row r="11" spans="1:6" ht="25.5" x14ac:dyDescent="0.2">
      <c r="A11" s="2" t="s">
        <v>116</v>
      </c>
      <c r="B11" s="21" t="s">
        <v>409</v>
      </c>
      <c r="C11" s="331">
        <v>1</v>
      </c>
      <c r="D11" s="331">
        <v>3</v>
      </c>
      <c r="E11" s="331">
        <v>11</v>
      </c>
      <c r="F11" s="331">
        <v>21</v>
      </c>
    </row>
    <row r="12" spans="1:6" x14ac:dyDescent="0.2">
      <c r="A12" s="2" t="s">
        <v>116</v>
      </c>
      <c r="B12" s="22" t="s">
        <v>410</v>
      </c>
      <c r="C12" s="332">
        <f>SUM(C10:C11)</f>
        <v>890</v>
      </c>
      <c r="D12" s="332">
        <f>SUM(D10:D11)</f>
        <v>979</v>
      </c>
      <c r="E12" s="332">
        <f>SUM(E10:E11)</f>
        <v>19</v>
      </c>
      <c r="F12" s="332">
        <f>SUM(F10:F11)</f>
        <v>32</v>
      </c>
    </row>
    <row r="13" spans="1:6" x14ac:dyDescent="0.2">
      <c r="A13" s="2" t="s">
        <v>116</v>
      </c>
      <c r="B13" s="19" t="s">
        <v>769</v>
      </c>
      <c r="C13" s="96"/>
      <c r="D13" s="96"/>
      <c r="E13" s="96"/>
      <c r="F13" s="96"/>
    </row>
    <row r="14" spans="1:6" x14ac:dyDescent="0.2">
      <c r="A14" s="2" t="s">
        <v>116</v>
      </c>
      <c r="B14" s="24" t="s">
        <v>770</v>
      </c>
      <c r="C14" s="97"/>
      <c r="D14" s="97"/>
      <c r="E14" s="97"/>
      <c r="F14" s="97"/>
    </row>
    <row r="15" spans="1:6" x14ac:dyDescent="0.2">
      <c r="A15" s="2" t="s">
        <v>116</v>
      </c>
      <c r="B15" s="24" t="s">
        <v>253</v>
      </c>
      <c r="C15" s="97"/>
      <c r="D15" s="97"/>
      <c r="E15" s="97"/>
      <c r="F15" s="97"/>
    </row>
    <row r="16" spans="1:6" ht="25.5" x14ac:dyDescent="0.2">
      <c r="A16" s="2" t="s">
        <v>116</v>
      </c>
      <c r="B16" s="23" t="s">
        <v>771</v>
      </c>
      <c r="C16" s="97"/>
      <c r="D16" s="97"/>
      <c r="E16" s="97"/>
      <c r="F16" s="97"/>
    </row>
    <row r="17" spans="1:6" x14ac:dyDescent="0.2">
      <c r="A17" s="2" t="s">
        <v>116</v>
      </c>
      <c r="B17" s="22" t="s">
        <v>772</v>
      </c>
      <c r="C17" s="333">
        <f>SUM(C14:C16)</f>
        <v>0</v>
      </c>
      <c r="D17" s="333">
        <f>SUM(D14:D16)</f>
        <v>0</v>
      </c>
      <c r="E17" s="333">
        <f>SUM(E14:E16)</f>
        <v>0</v>
      </c>
      <c r="F17" s="333">
        <f>SUM(F14:F16)</f>
        <v>0</v>
      </c>
    </row>
    <row r="18" spans="1:6" x14ac:dyDescent="0.2">
      <c r="A18" s="2" t="s">
        <v>116</v>
      </c>
      <c r="B18" s="444" t="s">
        <v>773</v>
      </c>
      <c r="C18" s="444"/>
      <c r="D18" s="444"/>
      <c r="E18" s="444"/>
      <c r="F18" s="334">
        <f>SUM(C12:F12)</f>
        <v>1920</v>
      </c>
    </row>
    <row r="19" spans="1:6" x14ac:dyDescent="0.2">
      <c r="A19" s="2" t="s">
        <v>116</v>
      </c>
      <c r="B19" s="492" t="s">
        <v>546</v>
      </c>
      <c r="C19" s="492"/>
      <c r="D19" s="492"/>
      <c r="E19" s="492"/>
      <c r="F19" s="335">
        <f>SUM(C17:F17)</f>
        <v>0</v>
      </c>
    </row>
    <row r="20" spans="1:6" x14ac:dyDescent="0.2">
      <c r="A20" s="2" t="s">
        <v>116</v>
      </c>
      <c r="B20" s="493" t="s">
        <v>774</v>
      </c>
      <c r="C20" s="493"/>
      <c r="D20" s="493"/>
      <c r="E20" s="493"/>
      <c r="F20" s="336">
        <f>SUM(F18:F19)</f>
        <v>1920</v>
      </c>
    </row>
    <row r="21" spans="1:6" x14ac:dyDescent="0.2"/>
    <row r="22" spans="1:6" ht="91.5" customHeight="1" x14ac:dyDescent="0.2">
      <c r="A22" s="2" t="s">
        <v>117</v>
      </c>
      <c r="B22" s="489" t="s">
        <v>1046</v>
      </c>
      <c r="C22" s="494"/>
      <c r="D22" s="494"/>
      <c r="E22" s="494"/>
      <c r="F22" s="494"/>
    </row>
    <row r="23" spans="1:6" ht="60" x14ac:dyDescent="0.2">
      <c r="A23" s="2" t="s">
        <v>117</v>
      </c>
      <c r="B23" s="495"/>
      <c r="C23" s="495"/>
      <c r="D23" s="130" t="s">
        <v>775</v>
      </c>
      <c r="E23" s="130" t="s">
        <v>402</v>
      </c>
      <c r="F23" s="130" t="s">
        <v>115</v>
      </c>
    </row>
    <row r="24" spans="1:6" x14ac:dyDescent="0.2">
      <c r="A24" s="2" t="s">
        <v>117</v>
      </c>
      <c r="B24" s="496" t="s">
        <v>776</v>
      </c>
      <c r="C24" s="496"/>
      <c r="D24" s="329">
        <v>13</v>
      </c>
      <c r="E24" s="329">
        <v>60</v>
      </c>
      <c r="F24" s="98"/>
    </row>
    <row r="25" spans="1:6" x14ac:dyDescent="0.2">
      <c r="A25" s="2" t="s">
        <v>117</v>
      </c>
      <c r="B25" s="486" t="s">
        <v>934</v>
      </c>
      <c r="C25" s="487"/>
      <c r="D25" s="329">
        <v>60</v>
      </c>
      <c r="E25" s="329">
        <v>151</v>
      </c>
      <c r="F25" s="98"/>
    </row>
    <row r="26" spans="1:6" x14ac:dyDescent="0.2">
      <c r="A26" s="2" t="s">
        <v>117</v>
      </c>
      <c r="B26" s="484" t="s">
        <v>0</v>
      </c>
      <c r="C26" s="484"/>
      <c r="D26" s="329">
        <v>57</v>
      </c>
      <c r="E26" s="329">
        <v>139</v>
      </c>
      <c r="F26" s="98"/>
    </row>
    <row r="27" spans="1:6" x14ac:dyDescent="0.2">
      <c r="A27" s="2" t="s">
        <v>117</v>
      </c>
      <c r="B27" s="488" t="s">
        <v>98</v>
      </c>
      <c r="C27" s="487"/>
      <c r="D27" s="329">
        <v>361</v>
      </c>
      <c r="E27" s="329">
        <v>1366</v>
      </c>
      <c r="F27" s="98"/>
    </row>
    <row r="28" spans="1:6" ht="15" customHeight="1" x14ac:dyDescent="0.2">
      <c r="A28" s="2" t="s">
        <v>117</v>
      </c>
      <c r="B28" s="484" t="s">
        <v>1</v>
      </c>
      <c r="C28" s="484"/>
      <c r="D28" s="329">
        <v>1</v>
      </c>
      <c r="E28" s="329">
        <v>1</v>
      </c>
      <c r="F28" s="98"/>
    </row>
    <row r="29" spans="1:6" x14ac:dyDescent="0.2">
      <c r="A29" s="2" t="s">
        <v>117</v>
      </c>
      <c r="B29" s="484" t="s">
        <v>2</v>
      </c>
      <c r="C29" s="484"/>
      <c r="D29" s="329">
        <v>18</v>
      </c>
      <c r="E29" s="329">
        <v>47</v>
      </c>
      <c r="F29" s="98"/>
    </row>
    <row r="30" spans="1:6" ht="26.25" customHeight="1" x14ac:dyDescent="0.2">
      <c r="A30" s="2" t="s">
        <v>117</v>
      </c>
      <c r="B30" s="482" t="s">
        <v>3</v>
      </c>
      <c r="C30" s="483"/>
      <c r="D30" s="329">
        <v>0</v>
      </c>
      <c r="E30" s="329">
        <v>1</v>
      </c>
      <c r="F30" s="98"/>
    </row>
    <row r="31" spans="1:6" x14ac:dyDescent="0.2">
      <c r="A31" s="2" t="s">
        <v>117</v>
      </c>
      <c r="B31" s="484" t="s">
        <v>4</v>
      </c>
      <c r="C31" s="484"/>
      <c r="D31" s="329">
        <v>25</v>
      </c>
      <c r="E31" s="329">
        <v>81</v>
      </c>
      <c r="F31" s="98"/>
    </row>
    <row r="32" spans="1:6" x14ac:dyDescent="0.2">
      <c r="A32" s="2" t="s">
        <v>117</v>
      </c>
      <c r="B32" s="484" t="s">
        <v>5</v>
      </c>
      <c r="C32" s="484"/>
      <c r="D32" s="329">
        <v>18</v>
      </c>
      <c r="E32" s="329">
        <v>38</v>
      </c>
      <c r="F32" s="98"/>
    </row>
    <row r="33" spans="1:6" x14ac:dyDescent="0.2">
      <c r="A33" s="2" t="s">
        <v>117</v>
      </c>
      <c r="B33" s="485" t="s">
        <v>99</v>
      </c>
      <c r="C33" s="485"/>
      <c r="D33" s="330">
        <f>SUM(D24:D32)</f>
        <v>553</v>
      </c>
      <c r="E33" s="330">
        <f>SUM(E24:E32)</f>
        <v>1884</v>
      </c>
      <c r="F33" s="330">
        <f>SUM(F24:F32)</f>
        <v>0</v>
      </c>
    </row>
    <row r="34" spans="1:6" x14ac:dyDescent="0.2"/>
    <row r="35" spans="1:6" ht="15.75" x14ac:dyDescent="0.25">
      <c r="B35" s="25" t="s">
        <v>100</v>
      </c>
    </row>
    <row r="36" spans="1:6" x14ac:dyDescent="0.2">
      <c r="A36" s="2" t="s">
        <v>118</v>
      </c>
      <c r="B36" s="3" t="s">
        <v>1047</v>
      </c>
      <c r="F36" s="26"/>
    </row>
    <row r="37" spans="1:6" x14ac:dyDescent="0.2">
      <c r="A37" s="2" t="s">
        <v>118</v>
      </c>
      <c r="B37" s="11" t="s">
        <v>101</v>
      </c>
      <c r="C37" s="99"/>
      <c r="F37" s="26"/>
    </row>
    <row r="38" spans="1:6" x14ac:dyDescent="0.2">
      <c r="A38" s="2" t="s">
        <v>118</v>
      </c>
      <c r="B38" s="11" t="s">
        <v>102</v>
      </c>
      <c r="C38" s="99"/>
      <c r="F38" s="26"/>
    </row>
    <row r="39" spans="1:6" x14ac:dyDescent="0.2">
      <c r="A39" s="2" t="s">
        <v>118</v>
      </c>
      <c r="B39" s="11" t="s">
        <v>103</v>
      </c>
      <c r="C39" s="30">
        <v>451</v>
      </c>
      <c r="F39" s="26"/>
    </row>
    <row r="40" spans="1:6" x14ac:dyDescent="0.2">
      <c r="A40" s="2" t="s">
        <v>118</v>
      </c>
      <c r="B40" s="11" t="s">
        <v>691</v>
      </c>
      <c r="C40" s="99"/>
      <c r="F40" s="26"/>
    </row>
    <row r="41" spans="1:6" x14ac:dyDescent="0.2">
      <c r="A41" s="2" t="s">
        <v>118</v>
      </c>
      <c r="B41" s="11" t="s">
        <v>104</v>
      </c>
      <c r="C41" s="99"/>
      <c r="F41" s="26"/>
    </row>
    <row r="42" spans="1:6" x14ac:dyDescent="0.2">
      <c r="A42" s="2" t="s">
        <v>118</v>
      </c>
      <c r="B42" s="11" t="s">
        <v>105</v>
      </c>
      <c r="C42" s="99"/>
      <c r="F42" s="26"/>
    </row>
    <row r="43" spans="1:6" ht="25.5" x14ac:dyDescent="0.2">
      <c r="A43" s="2" t="s">
        <v>118</v>
      </c>
      <c r="B43" s="237" t="s">
        <v>547</v>
      </c>
      <c r="C43" s="99"/>
      <c r="F43" s="26"/>
    </row>
    <row r="44" spans="1:6" ht="25.5" x14ac:dyDescent="0.2">
      <c r="A44" s="2" t="s">
        <v>118</v>
      </c>
      <c r="B44" s="237" t="s">
        <v>548</v>
      </c>
      <c r="C44" s="99"/>
      <c r="F44" s="26"/>
    </row>
    <row r="45" spans="1:6" x14ac:dyDescent="0.2">
      <c r="A45" s="2" t="s">
        <v>118</v>
      </c>
      <c r="B45" s="240" t="s">
        <v>549</v>
      </c>
      <c r="C45" s="99"/>
      <c r="F45" s="26"/>
    </row>
    <row r="46" spans="1:6" s="266" customFormat="1" x14ac:dyDescent="0.2">
      <c r="A46" s="268"/>
      <c r="B46" s="328"/>
      <c r="C46" s="185"/>
      <c r="F46" s="26"/>
    </row>
    <row r="47" spans="1:6" s="266" customFormat="1" x14ac:dyDescent="0.2">
      <c r="A47" s="268"/>
      <c r="B47" s="328"/>
      <c r="C47" s="185"/>
      <c r="F47" s="26"/>
    </row>
    <row r="48" spans="1:6" s="266" customFormat="1" x14ac:dyDescent="0.2">
      <c r="A48" s="268"/>
      <c r="B48" s="328"/>
      <c r="C48" s="185"/>
      <c r="F48" s="26"/>
    </row>
    <row r="49" spans="1:6" x14ac:dyDescent="0.2"/>
    <row r="50" spans="1:6" ht="15.75" x14ac:dyDescent="0.2">
      <c r="B50" s="27" t="s">
        <v>106</v>
      </c>
      <c r="C50" s="4"/>
      <c r="D50" s="4"/>
      <c r="E50" s="4"/>
      <c r="F50" s="4"/>
    </row>
    <row r="51" spans="1:6" ht="54.75" customHeight="1" x14ac:dyDescent="0.2">
      <c r="B51" s="472" t="s">
        <v>1049</v>
      </c>
      <c r="C51" s="472"/>
      <c r="D51" s="472"/>
      <c r="E51" s="472"/>
      <c r="F51" s="472"/>
    </row>
    <row r="52" spans="1:6" x14ac:dyDescent="0.2">
      <c r="B52" s="469" t="s">
        <v>362</v>
      </c>
      <c r="C52" s="470"/>
      <c r="D52" s="28"/>
      <c r="E52" s="28"/>
      <c r="F52" s="28"/>
    </row>
    <row r="53" spans="1:6" ht="42.75" customHeight="1" x14ac:dyDescent="0.2">
      <c r="A53" s="170"/>
      <c r="B53" s="471" t="s">
        <v>1050</v>
      </c>
      <c r="C53" s="471"/>
      <c r="D53" s="471"/>
      <c r="E53" s="471"/>
      <c r="F53" s="179"/>
    </row>
    <row r="54" spans="1:6" x14ac:dyDescent="0.2">
      <c r="A54" s="170"/>
      <c r="B54" s="169"/>
      <c r="C54" s="169"/>
      <c r="D54" s="169"/>
      <c r="E54" s="169"/>
      <c r="F54" s="179"/>
    </row>
    <row r="55" spans="1:6" x14ac:dyDescent="0.2">
      <c r="A55" s="170"/>
      <c r="B55" s="181" t="s">
        <v>1048</v>
      </c>
      <c r="C55" s="169"/>
      <c r="D55" s="169"/>
      <c r="E55" s="169"/>
      <c r="F55" s="179"/>
    </row>
    <row r="56" spans="1:6" s="180" customFormat="1" ht="48" customHeight="1" x14ac:dyDescent="0.2">
      <c r="A56" s="1"/>
      <c r="B56" s="471" t="s">
        <v>1051</v>
      </c>
      <c r="C56" s="472"/>
      <c r="D56" s="472"/>
      <c r="E56" s="472"/>
      <c r="F56" s="472"/>
    </row>
    <row r="57" spans="1:6" s="180" customFormat="1" ht="38.25" customHeight="1" x14ac:dyDescent="0.2">
      <c r="A57" s="2" t="s">
        <v>119</v>
      </c>
      <c r="B57" s="473" t="s">
        <v>1052</v>
      </c>
      <c r="C57" s="474"/>
      <c r="D57" s="474"/>
      <c r="E57" s="475"/>
      <c r="F57" s="398">
        <v>596</v>
      </c>
    </row>
    <row r="58" spans="1:6" s="180" customFormat="1" ht="65.25" customHeight="1" x14ac:dyDescent="0.2">
      <c r="A58" s="2" t="s">
        <v>120</v>
      </c>
      <c r="B58" s="476" t="s">
        <v>1053</v>
      </c>
      <c r="C58" s="477"/>
      <c r="D58" s="477"/>
      <c r="E58" s="478"/>
      <c r="F58" s="398">
        <v>2</v>
      </c>
    </row>
    <row r="59" spans="1:6" s="180" customFormat="1" ht="35.25" customHeight="1" x14ac:dyDescent="0.2">
      <c r="A59" s="2" t="s">
        <v>121</v>
      </c>
      <c r="B59" s="479" t="s">
        <v>1054</v>
      </c>
      <c r="C59" s="480"/>
      <c r="D59" s="480"/>
      <c r="E59" s="481"/>
      <c r="F59" s="398">
        <f>F57-F58</f>
        <v>594</v>
      </c>
    </row>
    <row r="60" spans="1:6" ht="36" customHeight="1" x14ac:dyDescent="0.2">
      <c r="A60" s="2" t="s">
        <v>122</v>
      </c>
      <c r="B60" s="479" t="s">
        <v>1058</v>
      </c>
      <c r="C60" s="480"/>
      <c r="D60" s="480"/>
      <c r="E60" s="481"/>
      <c r="F60" s="398">
        <v>415</v>
      </c>
    </row>
    <row r="61" spans="1:6" ht="35.25" customHeight="1" x14ac:dyDescent="0.2">
      <c r="A61" s="2" t="s">
        <v>123</v>
      </c>
      <c r="B61" s="479" t="s">
        <v>1055</v>
      </c>
      <c r="C61" s="480"/>
      <c r="D61" s="480"/>
      <c r="E61" s="481"/>
      <c r="F61" s="398">
        <v>31</v>
      </c>
    </row>
    <row r="62" spans="1:6" ht="38.25" customHeight="1" x14ac:dyDescent="0.2">
      <c r="A62" s="2" t="s">
        <v>124</v>
      </c>
      <c r="B62" s="476" t="s">
        <v>1057</v>
      </c>
      <c r="C62" s="477"/>
      <c r="D62" s="477"/>
      <c r="E62" s="478"/>
      <c r="F62" s="398">
        <v>3</v>
      </c>
    </row>
    <row r="63" spans="1:6" ht="26.25" customHeight="1" x14ac:dyDescent="0.2">
      <c r="A63" s="2" t="s">
        <v>125</v>
      </c>
      <c r="B63" s="479" t="s">
        <v>363</v>
      </c>
      <c r="C63" s="480"/>
      <c r="D63" s="480"/>
      <c r="E63" s="481"/>
      <c r="F63" s="398">
        <v>449</v>
      </c>
    </row>
    <row r="64" spans="1:6" ht="25.5" customHeight="1" x14ac:dyDescent="0.2">
      <c r="A64" s="2" t="s">
        <v>655</v>
      </c>
      <c r="B64" s="479" t="s">
        <v>1056</v>
      </c>
      <c r="C64" s="480"/>
      <c r="D64" s="480"/>
      <c r="E64" s="481"/>
      <c r="F64" s="399">
        <f>F63/F59</f>
        <v>0.75589225589225584</v>
      </c>
    </row>
    <row r="65" spans="1:6" ht="27.75" customHeight="1" x14ac:dyDescent="0.2">
      <c r="A65" s="170"/>
      <c r="B65" s="169"/>
      <c r="C65" s="169"/>
      <c r="D65" s="169"/>
      <c r="E65" s="169"/>
      <c r="F65" s="179"/>
    </row>
    <row r="66" spans="1:6" ht="30.75" customHeight="1" x14ac:dyDescent="0.2">
      <c r="A66" s="249"/>
      <c r="B66" s="182" t="s">
        <v>960</v>
      </c>
      <c r="C66" s="179"/>
      <c r="D66" s="179"/>
      <c r="E66" s="179"/>
      <c r="F66" s="179"/>
    </row>
    <row r="67" spans="1:6" ht="42" customHeight="1" x14ac:dyDescent="0.2">
      <c r="B67" s="471" t="s">
        <v>961</v>
      </c>
      <c r="C67" s="472"/>
      <c r="D67" s="472"/>
      <c r="E67" s="472"/>
      <c r="F67" s="472"/>
    </row>
    <row r="68" spans="1:6" ht="37.5" customHeight="1" x14ac:dyDescent="0.2">
      <c r="A68" s="2" t="s">
        <v>119</v>
      </c>
      <c r="B68" s="473" t="s">
        <v>962</v>
      </c>
      <c r="C68" s="474"/>
      <c r="D68" s="474"/>
      <c r="E68" s="475"/>
      <c r="F68" s="98"/>
    </row>
    <row r="69" spans="1:6" s="180" customFormat="1" ht="57.75" customHeight="1" x14ac:dyDescent="0.2">
      <c r="A69" s="2" t="s">
        <v>120</v>
      </c>
      <c r="B69" s="476" t="s">
        <v>963</v>
      </c>
      <c r="C69" s="477"/>
      <c r="D69" s="477"/>
      <c r="E69" s="478"/>
      <c r="F69" s="98"/>
    </row>
    <row r="70" spans="1:6" s="180" customFormat="1" ht="31.5" customHeight="1" x14ac:dyDescent="0.2">
      <c r="A70" s="2" t="s">
        <v>121</v>
      </c>
      <c r="B70" s="479" t="s">
        <v>964</v>
      </c>
      <c r="C70" s="480"/>
      <c r="D70" s="480"/>
      <c r="E70" s="481"/>
      <c r="F70" s="98">
        <f>F68-F69</f>
        <v>0</v>
      </c>
    </row>
    <row r="71" spans="1:6" ht="39.75" customHeight="1" x14ac:dyDescent="0.2">
      <c r="A71" s="2" t="s">
        <v>122</v>
      </c>
      <c r="B71" s="479" t="s">
        <v>966</v>
      </c>
      <c r="C71" s="480"/>
      <c r="D71" s="480"/>
      <c r="E71" s="481"/>
      <c r="F71" s="98"/>
    </row>
    <row r="72" spans="1:6" ht="27" customHeight="1" x14ac:dyDescent="0.2">
      <c r="A72" s="2" t="s">
        <v>123</v>
      </c>
      <c r="B72" s="479" t="s">
        <v>967</v>
      </c>
      <c r="C72" s="480"/>
      <c r="D72" s="480"/>
      <c r="E72" s="481"/>
      <c r="F72" s="98"/>
    </row>
    <row r="73" spans="1:6" ht="41.25" customHeight="1" x14ac:dyDescent="0.2">
      <c r="A73" s="2" t="s">
        <v>124</v>
      </c>
      <c r="B73" s="476" t="s">
        <v>968</v>
      </c>
      <c r="C73" s="477"/>
      <c r="D73" s="477"/>
      <c r="E73" s="478"/>
      <c r="F73" s="98"/>
    </row>
    <row r="74" spans="1:6" ht="26.25" customHeight="1" x14ac:dyDescent="0.2">
      <c r="A74" s="2" t="s">
        <v>125</v>
      </c>
      <c r="B74" s="479" t="s">
        <v>363</v>
      </c>
      <c r="C74" s="480"/>
      <c r="D74" s="480"/>
      <c r="E74" s="481"/>
      <c r="F74" s="98">
        <f>SUM(F71:F73)</f>
        <v>0</v>
      </c>
    </row>
    <row r="75" spans="1:6" ht="25.5" customHeight="1" x14ac:dyDescent="0.2">
      <c r="A75" s="2" t="s">
        <v>655</v>
      </c>
      <c r="B75" s="479" t="s">
        <v>965</v>
      </c>
      <c r="C75" s="480"/>
      <c r="D75" s="480"/>
      <c r="E75" s="481"/>
      <c r="F75" s="100" t="e">
        <f>F74/F70</f>
        <v>#DIV/0!</v>
      </c>
    </row>
    <row r="76" spans="1:6" ht="30.75" customHeight="1" x14ac:dyDescent="0.2">
      <c r="B76" s="3" t="s">
        <v>473</v>
      </c>
      <c r="F76" s="101"/>
    </row>
    <row r="77" spans="1:6" ht="14.25" customHeight="1" x14ac:dyDescent="0.2">
      <c r="A77" s="170"/>
      <c r="B77" s="180"/>
      <c r="C77" s="180"/>
      <c r="D77" s="180"/>
      <c r="E77" s="180"/>
      <c r="F77" s="183"/>
    </row>
    <row r="78" spans="1:6" ht="27" customHeight="1" x14ac:dyDescent="0.2">
      <c r="A78" s="170"/>
      <c r="B78" s="468" t="s">
        <v>1059</v>
      </c>
      <c r="C78" s="468"/>
      <c r="D78" s="468"/>
      <c r="E78" s="468"/>
      <c r="F78" s="183"/>
    </row>
    <row r="79" spans="1:6" x14ac:dyDescent="0.2">
      <c r="A79" s="170"/>
      <c r="B79" s="180"/>
      <c r="C79" s="180"/>
      <c r="D79" s="180"/>
      <c r="E79" s="180"/>
      <c r="F79" s="183"/>
    </row>
    <row r="80" spans="1:6" x14ac:dyDescent="0.2">
      <c r="A80" s="170"/>
      <c r="B80" s="184" t="s">
        <v>1060</v>
      </c>
      <c r="C80" s="180"/>
      <c r="D80" s="180"/>
      <c r="E80" s="180"/>
      <c r="F80" s="183"/>
    </row>
    <row r="81" spans="1:6" s="180" customFormat="1" ht="17.25" customHeight="1" x14ac:dyDescent="0.2">
      <c r="A81" s="2" t="s">
        <v>108</v>
      </c>
      <c r="B81" s="465" t="s">
        <v>1061</v>
      </c>
      <c r="C81" s="466"/>
      <c r="D81" s="466"/>
      <c r="E81" s="466"/>
      <c r="F81" s="99"/>
    </row>
    <row r="82" spans="1:6" s="180" customFormat="1" ht="57" customHeight="1" x14ac:dyDescent="0.2">
      <c r="A82" s="29" t="s">
        <v>364</v>
      </c>
      <c r="B82" s="465" t="s">
        <v>1062</v>
      </c>
      <c r="C82" s="466"/>
      <c r="D82" s="466"/>
      <c r="E82" s="466"/>
      <c r="F82" s="99"/>
    </row>
    <row r="83" spans="1:6" s="180" customFormat="1" ht="30.75" customHeight="1" x14ac:dyDescent="0.2">
      <c r="A83" s="29" t="s">
        <v>365</v>
      </c>
      <c r="B83" s="465" t="s">
        <v>1063</v>
      </c>
      <c r="C83" s="466"/>
      <c r="D83" s="466"/>
      <c r="E83" s="466"/>
      <c r="F83" s="99">
        <f>F81-F82</f>
        <v>0</v>
      </c>
    </row>
    <row r="84" spans="1:6" s="180" customFormat="1" ht="23.25" customHeight="1" x14ac:dyDescent="0.2">
      <c r="A84" s="29" t="s">
        <v>366</v>
      </c>
      <c r="B84" s="466" t="s">
        <v>373</v>
      </c>
      <c r="C84" s="466"/>
      <c r="D84" s="466"/>
      <c r="E84" s="466"/>
      <c r="F84" s="99"/>
    </row>
    <row r="85" spans="1:6" s="180" customFormat="1" ht="21.75" customHeight="1" x14ac:dyDescent="0.2">
      <c r="A85" s="2" t="s">
        <v>367</v>
      </c>
      <c r="B85" s="466" t="s">
        <v>374</v>
      </c>
      <c r="C85" s="466"/>
      <c r="D85" s="466"/>
      <c r="E85" s="466"/>
      <c r="F85" s="99"/>
    </row>
    <row r="86" spans="1:6" s="180" customFormat="1" ht="24.75" customHeight="1" x14ac:dyDescent="0.2">
      <c r="A86" s="2" t="s">
        <v>368</v>
      </c>
      <c r="B86" s="466" t="s">
        <v>375</v>
      </c>
      <c r="C86" s="466"/>
      <c r="D86" s="466"/>
      <c r="E86" s="466"/>
      <c r="F86" s="99"/>
    </row>
    <row r="87" spans="1:6" s="180" customFormat="1" ht="30" customHeight="1" x14ac:dyDescent="0.2">
      <c r="A87" s="2" t="s">
        <v>369</v>
      </c>
      <c r="B87" s="466" t="s">
        <v>376</v>
      </c>
      <c r="C87" s="466"/>
      <c r="D87" s="466"/>
      <c r="E87" s="466"/>
      <c r="F87" s="99"/>
    </row>
    <row r="88" spans="1:6" s="180" customFormat="1" x14ac:dyDescent="0.2">
      <c r="A88" s="2" t="s">
        <v>370</v>
      </c>
      <c r="B88" s="466" t="s">
        <v>377</v>
      </c>
      <c r="C88" s="466"/>
      <c r="D88" s="466"/>
      <c r="E88" s="466"/>
      <c r="F88" s="99"/>
    </row>
    <row r="89" spans="1:6" s="180" customFormat="1" x14ac:dyDescent="0.2">
      <c r="A89" s="2" t="s">
        <v>371</v>
      </c>
      <c r="B89" s="466" t="s">
        <v>378</v>
      </c>
      <c r="C89" s="466"/>
      <c r="D89" s="466"/>
      <c r="E89" s="466"/>
      <c r="F89" s="99"/>
    </row>
    <row r="90" spans="1:6" s="180" customFormat="1" x14ac:dyDescent="0.2">
      <c r="A90" s="2" t="s">
        <v>372</v>
      </c>
      <c r="B90" s="466" t="s">
        <v>379</v>
      </c>
      <c r="C90" s="466"/>
      <c r="D90" s="466"/>
      <c r="E90" s="466"/>
      <c r="F90" s="99"/>
    </row>
    <row r="91" spans="1:6" s="180" customFormat="1" ht="25.5" customHeight="1" x14ac:dyDescent="0.2">
      <c r="A91" s="2"/>
      <c r="B91" s="52"/>
      <c r="C91" s="52"/>
      <c r="D91" s="52"/>
      <c r="E91" s="52"/>
      <c r="F91" s="185"/>
    </row>
    <row r="92" spans="1:6" s="180" customFormat="1" x14ac:dyDescent="0.2">
      <c r="A92" s="170"/>
      <c r="B92" s="184" t="s">
        <v>969</v>
      </c>
      <c r="F92" s="183"/>
    </row>
    <row r="93" spans="1:6" s="180" customFormat="1" ht="18.75" customHeight="1" x14ac:dyDescent="0.2">
      <c r="A93" s="2" t="s">
        <v>108</v>
      </c>
      <c r="B93" s="465" t="s">
        <v>970</v>
      </c>
      <c r="C93" s="466"/>
      <c r="D93" s="466"/>
      <c r="E93" s="466"/>
      <c r="F93" s="99"/>
    </row>
    <row r="94" spans="1:6" s="180" customFormat="1" ht="53.25" customHeight="1" x14ac:dyDescent="0.2">
      <c r="A94" s="29" t="s">
        <v>364</v>
      </c>
      <c r="B94" s="465" t="s">
        <v>971</v>
      </c>
      <c r="C94" s="466"/>
      <c r="D94" s="466"/>
      <c r="E94" s="466"/>
      <c r="F94" s="99"/>
    </row>
    <row r="95" spans="1:6" s="180" customFormat="1" ht="30" customHeight="1" x14ac:dyDescent="0.2">
      <c r="A95" s="29" t="s">
        <v>365</v>
      </c>
      <c r="B95" s="465" t="s">
        <v>972</v>
      </c>
      <c r="C95" s="466"/>
      <c r="D95" s="466"/>
      <c r="E95" s="466"/>
      <c r="F95" s="99">
        <f>F93-F94</f>
        <v>0</v>
      </c>
    </row>
    <row r="96" spans="1:6" s="180" customFormat="1" x14ac:dyDescent="0.2">
      <c r="A96" s="29" t="s">
        <v>366</v>
      </c>
      <c r="B96" s="466" t="s">
        <v>373</v>
      </c>
      <c r="C96" s="466"/>
      <c r="D96" s="466"/>
      <c r="E96" s="466"/>
      <c r="F96" s="99"/>
    </row>
    <row r="97" spans="1:6" x14ac:dyDescent="0.2">
      <c r="A97" s="2" t="s">
        <v>367</v>
      </c>
      <c r="B97" s="466" t="s">
        <v>374</v>
      </c>
      <c r="C97" s="466"/>
      <c r="D97" s="466"/>
      <c r="E97" s="466"/>
      <c r="F97" s="99"/>
    </row>
    <row r="98" spans="1:6" ht="23.25" customHeight="1" x14ac:dyDescent="0.2">
      <c r="A98" s="2" t="s">
        <v>368</v>
      </c>
      <c r="B98" s="466" t="s">
        <v>375</v>
      </c>
      <c r="C98" s="466"/>
      <c r="D98" s="466"/>
      <c r="E98" s="466"/>
      <c r="F98" s="99"/>
    </row>
    <row r="99" spans="1:6" ht="27.75" customHeight="1" x14ac:dyDescent="0.2">
      <c r="A99" s="2" t="s">
        <v>369</v>
      </c>
      <c r="B99" s="466" t="s">
        <v>376</v>
      </c>
      <c r="C99" s="466"/>
      <c r="D99" s="466"/>
      <c r="E99" s="466"/>
      <c r="F99" s="99"/>
    </row>
    <row r="100" spans="1:6" x14ac:dyDescent="0.2">
      <c r="A100" s="2" t="s">
        <v>370</v>
      </c>
      <c r="B100" s="466" t="s">
        <v>377</v>
      </c>
      <c r="C100" s="466"/>
      <c r="D100" s="466"/>
      <c r="E100" s="466"/>
      <c r="F100" s="99"/>
    </row>
    <row r="101" spans="1:6" x14ac:dyDescent="0.2">
      <c r="A101" s="2" t="s">
        <v>371</v>
      </c>
      <c r="B101" s="466" t="s">
        <v>378</v>
      </c>
      <c r="C101" s="466"/>
      <c r="D101" s="466"/>
      <c r="E101" s="466"/>
      <c r="F101" s="99"/>
    </row>
    <row r="102" spans="1:6" x14ac:dyDescent="0.2">
      <c r="A102" s="2" t="s">
        <v>372</v>
      </c>
      <c r="B102" s="466" t="s">
        <v>379</v>
      </c>
      <c r="C102" s="466"/>
      <c r="D102" s="466"/>
      <c r="E102" s="466"/>
      <c r="F102" s="99"/>
    </row>
    <row r="103" spans="1:6" ht="24.75" customHeight="1" x14ac:dyDescent="0.2"/>
    <row r="104" spans="1:6" x14ac:dyDescent="0.2">
      <c r="B104" s="3" t="s">
        <v>107</v>
      </c>
    </row>
    <row r="105" spans="1:6" ht="78.75" customHeight="1" x14ac:dyDescent="0.2">
      <c r="B105" s="467" t="s">
        <v>1064</v>
      </c>
      <c r="C105" s="452"/>
      <c r="D105" s="452"/>
      <c r="E105" s="452"/>
      <c r="F105" s="452"/>
    </row>
    <row r="106" spans="1:6" ht="59.25" customHeight="1" x14ac:dyDescent="0.2">
      <c r="A106" s="2" t="s">
        <v>380</v>
      </c>
      <c r="B106" s="465" t="s">
        <v>1065</v>
      </c>
      <c r="C106" s="466"/>
      <c r="D106" s="466"/>
      <c r="E106" s="466"/>
      <c r="F106" s="400">
        <v>0.83</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sheetData>
  <mergeCells count="63">
    <mergeCell ref="B19:E19"/>
    <mergeCell ref="B86:E86"/>
    <mergeCell ref="B87:E87"/>
    <mergeCell ref="B88:E88"/>
    <mergeCell ref="B89:E89"/>
    <mergeCell ref="B61:E61"/>
    <mergeCell ref="B62:E62"/>
    <mergeCell ref="B63:E63"/>
    <mergeCell ref="B64:E64"/>
    <mergeCell ref="B68:E68"/>
    <mergeCell ref="B69:E69"/>
    <mergeCell ref="B51:F51"/>
    <mergeCell ref="B20:E20"/>
    <mergeCell ref="B22:F22"/>
    <mergeCell ref="B23:C23"/>
    <mergeCell ref="B24:C24"/>
    <mergeCell ref="A1:F1"/>
    <mergeCell ref="B3:F3"/>
    <mergeCell ref="C4:D4"/>
    <mergeCell ref="E4:F4"/>
    <mergeCell ref="B18:E18"/>
    <mergeCell ref="B26:C26"/>
    <mergeCell ref="B28:C28"/>
    <mergeCell ref="B25:C25"/>
    <mergeCell ref="B27:C27"/>
    <mergeCell ref="B29:C29"/>
    <mergeCell ref="B30:C30"/>
    <mergeCell ref="B31:C31"/>
    <mergeCell ref="B32:C32"/>
    <mergeCell ref="B33:C33"/>
    <mergeCell ref="B75:E75"/>
    <mergeCell ref="B93:E93"/>
    <mergeCell ref="B78:E78"/>
    <mergeCell ref="B81:E81"/>
    <mergeCell ref="B52:C52"/>
    <mergeCell ref="B67:F67"/>
    <mergeCell ref="B53:E53"/>
    <mergeCell ref="B56:F56"/>
    <mergeCell ref="B57:E57"/>
    <mergeCell ref="B58:E58"/>
    <mergeCell ref="B59:E59"/>
    <mergeCell ref="B60:E60"/>
    <mergeCell ref="B70:E70"/>
    <mergeCell ref="B72:E72"/>
    <mergeCell ref="B71:E71"/>
    <mergeCell ref="B73:E73"/>
    <mergeCell ref="B74:E74"/>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4"/>
  <sheetViews>
    <sheetView showGridLines="0" showRowColHeaders="0" view="pageLayout" topLeftCell="A40" zoomScaleNormal="100" workbookViewId="0">
      <selection activeCell="F6" sqref="F6"/>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51" t="s">
        <v>381</v>
      </c>
      <c r="B1" s="565"/>
      <c r="C1" s="565"/>
      <c r="D1" s="565"/>
      <c r="E1" s="565"/>
      <c r="F1" s="565"/>
    </row>
    <row r="2" spans="1:6" x14ac:dyDescent="0.2"/>
    <row r="3" spans="1:6" ht="15.75" x14ac:dyDescent="0.25">
      <c r="B3" s="25" t="s">
        <v>382</v>
      </c>
    </row>
    <row r="4" spans="1:6" ht="54" customHeight="1" x14ac:dyDescent="0.2">
      <c r="A4" s="2" t="s">
        <v>610</v>
      </c>
      <c r="B4" s="567" t="s">
        <v>1066</v>
      </c>
      <c r="C4" s="567"/>
      <c r="D4" s="567"/>
      <c r="E4" s="567"/>
      <c r="F4" s="567"/>
    </row>
    <row r="5" spans="1:6" s="406" customFormat="1" ht="54" customHeight="1" x14ac:dyDescent="0.2">
      <c r="A5" s="407"/>
      <c r="B5" s="567"/>
      <c r="C5" s="567"/>
      <c r="D5" s="567"/>
      <c r="E5" s="567"/>
      <c r="F5" s="567"/>
    </row>
    <row r="6" spans="1:6" x14ac:dyDescent="0.2">
      <c r="A6" s="2" t="s">
        <v>610</v>
      </c>
      <c r="B6" s="479" t="s">
        <v>300</v>
      </c>
      <c r="C6" s="548"/>
      <c r="D6" s="549"/>
      <c r="E6" s="269">
        <v>2294</v>
      </c>
    </row>
    <row r="7" spans="1:6" x14ac:dyDescent="0.2">
      <c r="A7" s="2" t="s">
        <v>610</v>
      </c>
      <c r="B7" s="566" t="s">
        <v>301</v>
      </c>
      <c r="C7" s="560"/>
      <c r="D7" s="561"/>
      <c r="E7" s="30">
        <v>2430</v>
      </c>
    </row>
    <row r="8" spans="1:6" x14ac:dyDescent="0.2">
      <c r="A8" s="2"/>
      <c r="B8" s="14"/>
      <c r="C8" s="45"/>
      <c r="D8" s="45"/>
      <c r="E8" s="32"/>
    </row>
    <row r="9" spans="1:6" x14ac:dyDescent="0.2">
      <c r="A9" s="2" t="s">
        <v>610</v>
      </c>
      <c r="B9" s="566" t="s">
        <v>302</v>
      </c>
      <c r="C9" s="560"/>
      <c r="D9" s="561"/>
      <c r="E9" s="30">
        <v>1418</v>
      </c>
    </row>
    <row r="10" spans="1:6" x14ac:dyDescent="0.2">
      <c r="A10" s="2" t="s">
        <v>610</v>
      </c>
      <c r="B10" s="566" t="s">
        <v>743</v>
      </c>
      <c r="C10" s="560"/>
      <c r="D10" s="561"/>
      <c r="E10" s="30">
        <v>1783</v>
      </c>
    </row>
    <row r="11" spans="1:6" x14ac:dyDescent="0.2">
      <c r="A11" s="2"/>
      <c r="B11" s="14"/>
      <c r="C11" s="32"/>
      <c r="D11" s="32"/>
      <c r="E11" s="32"/>
    </row>
    <row r="12" spans="1:6" x14ac:dyDescent="0.2">
      <c r="A12" s="2" t="s">
        <v>610</v>
      </c>
      <c r="B12" s="566" t="s">
        <v>733</v>
      </c>
      <c r="C12" s="560"/>
      <c r="D12" s="561"/>
      <c r="E12" s="30">
        <v>265</v>
      </c>
    </row>
    <row r="13" spans="1:6" x14ac:dyDescent="0.2">
      <c r="A13" s="2" t="s">
        <v>610</v>
      </c>
      <c r="B13" s="532" t="s">
        <v>734</v>
      </c>
      <c r="C13" s="560"/>
      <c r="D13" s="561"/>
      <c r="E13" s="30">
        <v>0</v>
      </c>
    </row>
    <row r="14" spans="1:6" x14ac:dyDescent="0.2">
      <c r="A14" s="2"/>
      <c r="B14" s="14"/>
      <c r="C14" s="32"/>
      <c r="D14" s="32"/>
      <c r="E14" s="32"/>
    </row>
    <row r="15" spans="1:6" x14ac:dyDescent="0.2">
      <c r="A15" s="2" t="s">
        <v>610</v>
      </c>
      <c r="B15" s="572" t="s">
        <v>735</v>
      </c>
      <c r="C15" s="560"/>
      <c r="D15" s="561"/>
      <c r="E15" s="30">
        <v>286</v>
      </c>
    </row>
    <row r="16" spans="1:6" x14ac:dyDescent="0.2">
      <c r="A16" s="2" t="s">
        <v>610</v>
      </c>
      <c r="B16" s="532" t="s">
        <v>736</v>
      </c>
      <c r="C16" s="560"/>
      <c r="D16" s="561"/>
      <c r="E16" s="30">
        <v>2</v>
      </c>
    </row>
    <row r="17" spans="1:6" x14ac:dyDescent="0.2"/>
    <row r="18" spans="1:6" ht="26.45" customHeight="1" x14ac:dyDescent="0.2">
      <c r="A18" s="2" t="s">
        <v>611</v>
      </c>
      <c r="B18" s="567" t="s">
        <v>737</v>
      </c>
      <c r="C18" s="571"/>
      <c r="D18" s="571"/>
      <c r="E18" s="571"/>
      <c r="F18" s="444"/>
    </row>
    <row r="19" spans="1:6" x14ac:dyDescent="0.2">
      <c r="A19" s="2"/>
      <c r="B19" s="522"/>
      <c r="C19" s="523"/>
      <c r="D19" s="523"/>
      <c r="E19" s="36" t="s">
        <v>494</v>
      </c>
      <c r="F19" s="36" t="s">
        <v>495</v>
      </c>
    </row>
    <row r="20" spans="1:6" x14ac:dyDescent="0.2">
      <c r="A20" s="2" t="s">
        <v>611</v>
      </c>
      <c r="B20" s="521" t="s">
        <v>383</v>
      </c>
      <c r="C20" s="521"/>
      <c r="D20" s="521"/>
      <c r="E20" s="36" t="s">
        <v>999</v>
      </c>
      <c r="F20" s="36"/>
    </row>
    <row r="21" spans="1:6" x14ac:dyDescent="0.2">
      <c r="A21" s="2" t="s">
        <v>611</v>
      </c>
      <c r="B21" s="573" t="s">
        <v>1067</v>
      </c>
      <c r="C21" s="574"/>
      <c r="D21" s="574"/>
      <c r="E21" s="44"/>
      <c r="F21" s="32"/>
    </row>
    <row r="22" spans="1:6" x14ac:dyDescent="0.2">
      <c r="A22" s="2" t="s">
        <v>611</v>
      </c>
      <c r="B22" s="575" t="s">
        <v>959</v>
      </c>
      <c r="C22" s="576"/>
      <c r="D22" s="577"/>
      <c r="E22" s="30">
        <v>333</v>
      </c>
      <c r="F22" s="32"/>
    </row>
    <row r="23" spans="1:6" x14ac:dyDescent="0.2">
      <c r="A23" s="2" t="s">
        <v>611</v>
      </c>
      <c r="B23" s="514" t="s">
        <v>442</v>
      </c>
      <c r="C23" s="514"/>
      <c r="D23" s="514"/>
      <c r="E23" s="30">
        <v>333</v>
      </c>
      <c r="F23" s="32"/>
    </row>
    <row r="24" spans="1:6" x14ac:dyDescent="0.2">
      <c r="A24" s="2" t="s">
        <v>611</v>
      </c>
      <c r="B24" s="514" t="s">
        <v>443</v>
      </c>
      <c r="C24" s="514"/>
      <c r="D24" s="514"/>
      <c r="E24" s="30">
        <v>20</v>
      </c>
    </row>
    <row r="25" spans="1:6" s="406" customFormat="1" x14ac:dyDescent="0.2">
      <c r="A25" s="407"/>
      <c r="B25" s="522"/>
      <c r="C25" s="523"/>
      <c r="D25" s="523"/>
      <c r="E25" s="36" t="s">
        <v>494</v>
      </c>
      <c r="F25" s="36" t="s">
        <v>495</v>
      </c>
    </row>
    <row r="26" spans="1:6" x14ac:dyDescent="0.2">
      <c r="A26" s="2" t="s">
        <v>611</v>
      </c>
      <c r="B26" s="408" t="s">
        <v>644</v>
      </c>
      <c r="C26" s="254"/>
      <c r="D26" s="253"/>
      <c r="E26" s="30"/>
      <c r="F26" s="131" t="s">
        <v>999</v>
      </c>
    </row>
    <row r="27" spans="1:6" x14ac:dyDescent="0.2">
      <c r="A27" s="2" t="s">
        <v>611</v>
      </c>
      <c r="B27" s="486" t="s">
        <v>645</v>
      </c>
      <c r="C27" s="516"/>
      <c r="D27" s="517"/>
      <c r="E27" s="323"/>
    </row>
    <row r="28" spans="1:6" x14ac:dyDescent="0.2">
      <c r="A28" s="2" t="s">
        <v>611</v>
      </c>
      <c r="B28" s="486" t="s">
        <v>646</v>
      </c>
      <c r="C28" s="516"/>
      <c r="D28" s="517"/>
      <c r="E28" s="323"/>
    </row>
    <row r="29" spans="1:6" x14ac:dyDescent="0.2">
      <c r="B29" s="6"/>
      <c r="C29" s="6"/>
      <c r="D29" s="6"/>
    </row>
    <row r="30" spans="1:6" ht="15.75" x14ac:dyDescent="0.25">
      <c r="A30" s="49"/>
      <c r="B30" s="25" t="s">
        <v>384</v>
      </c>
    </row>
    <row r="31" spans="1:6" x14ac:dyDescent="0.2">
      <c r="A31" s="2" t="s">
        <v>609</v>
      </c>
      <c r="B31" s="3" t="s">
        <v>692</v>
      </c>
    </row>
    <row r="32" spans="1:6" ht="25.5" customHeight="1" x14ac:dyDescent="0.2">
      <c r="A32" s="2" t="s">
        <v>609</v>
      </c>
      <c r="B32" s="466" t="s">
        <v>385</v>
      </c>
      <c r="C32" s="466"/>
      <c r="D32" s="36" t="s">
        <v>999</v>
      </c>
      <c r="F32" s="32"/>
    </row>
    <row r="33" spans="1:6" ht="24.75" customHeight="1" x14ac:dyDescent="0.2">
      <c r="A33" s="2" t="s">
        <v>609</v>
      </c>
      <c r="B33" s="445" t="s">
        <v>444</v>
      </c>
      <c r="C33" s="466"/>
      <c r="D33" s="36"/>
      <c r="F33" s="32"/>
    </row>
    <row r="34" spans="1:6" ht="12.75" customHeight="1" x14ac:dyDescent="0.2">
      <c r="A34" s="2" t="s">
        <v>609</v>
      </c>
      <c r="B34" s="466" t="s">
        <v>445</v>
      </c>
      <c r="C34" s="466"/>
      <c r="D34" s="36"/>
      <c r="F34" s="32"/>
    </row>
    <row r="35" spans="1:6" x14ac:dyDescent="0.2"/>
    <row r="36" spans="1:6" ht="26.45" customHeight="1" x14ac:dyDescent="0.2">
      <c r="A36" s="2" t="s">
        <v>612</v>
      </c>
      <c r="B36" s="515" t="s">
        <v>891</v>
      </c>
      <c r="C36" s="515"/>
      <c r="D36" s="515"/>
      <c r="E36" s="515"/>
      <c r="F36" s="444"/>
    </row>
    <row r="37" spans="1:6" x14ac:dyDescent="0.2">
      <c r="A37" s="2" t="s">
        <v>612</v>
      </c>
      <c r="B37" s="466" t="s">
        <v>446</v>
      </c>
      <c r="C37" s="466"/>
      <c r="D37" s="36" t="s">
        <v>999</v>
      </c>
      <c r="F37" s="32"/>
    </row>
    <row r="38" spans="1:6" x14ac:dyDescent="0.2">
      <c r="A38" s="2" t="s">
        <v>612</v>
      </c>
      <c r="B38" s="445" t="s">
        <v>447</v>
      </c>
      <c r="C38" s="466"/>
      <c r="D38" s="36"/>
      <c r="F38" s="32"/>
    </row>
    <row r="39" spans="1:6" ht="12.75" customHeight="1" x14ac:dyDescent="0.2">
      <c r="A39" s="2" t="s">
        <v>612</v>
      </c>
      <c r="B39" s="466" t="s">
        <v>448</v>
      </c>
      <c r="C39" s="466"/>
      <c r="D39" s="36"/>
      <c r="F39" s="32"/>
    </row>
    <row r="40" spans="1:6" x14ac:dyDescent="0.2"/>
    <row r="41" spans="1:6" ht="54.75" customHeight="1" x14ac:dyDescent="0.2">
      <c r="A41" s="2" t="s">
        <v>613</v>
      </c>
      <c r="B41" s="567" t="s">
        <v>578</v>
      </c>
      <c r="C41" s="568"/>
      <c r="D41" s="568"/>
      <c r="E41" s="568"/>
      <c r="F41" s="444"/>
    </row>
    <row r="42" spans="1:6" ht="24" x14ac:dyDescent="0.2">
      <c r="A42" s="2" t="s">
        <v>613</v>
      </c>
      <c r="B42" s="158"/>
      <c r="C42" s="33" t="s">
        <v>892</v>
      </c>
      <c r="D42" s="34" t="s">
        <v>893</v>
      </c>
      <c r="E42" s="50"/>
      <c r="F42" s="35"/>
    </row>
    <row r="43" spans="1:6" x14ac:dyDescent="0.2">
      <c r="A43" s="2" t="s">
        <v>613</v>
      </c>
      <c r="B43" s="48" t="s">
        <v>894</v>
      </c>
      <c r="C43" s="36">
        <v>16</v>
      </c>
      <c r="D43" s="37"/>
      <c r="F43" s="35"/>
    </row>
    <row r="44" spans="1:6" x14ac:dyDescent="0.2">
      <c r="A44" s="2" t="s">
        <v>613</v>
      </c>
      <c r="B44" s="48" t="s">
        <v>895</v>
      </c>
      <c r="C44" s="36">
        <v>4</v>
      </c>
      <c r="D44" s="37"/>
      <c r="F44" s="35"/>
    </row>
    <row r="45" spans="1:6" x14ac:dyDescent="0.2">
      <c r="A45" s="2" t="s">
        <v>613</v>
      </c>
      <c r="B45" s="48" t="s">
        <v>896</v>
      </c>
      <c r="C45" s="36">
        <v>3</v>
      </c>
      <c r="D45" s="37"/>
      <c r="F45" s="35"/>
    </row>
    <row r="46" spans="1:6" x14ac:dyDescent="0.2">
      <c r="A46" s="2" t="s">
        <v>613</v>
      </c>
      <c r="B46" s="48" t="s">
        <v>897</v>
      </c>
      <c r="C46" s="36">
        <v>3</v>
      </c>
      <c r="D46" s="37"/>
      <c r="F46" s="35"/>
    </row>
    <row r="47" spans="1:6" ht="14.25" customHeight="1" x14ac:dyDescent="0.2">
      <c r="A47" s="2" t="s">
        <v>613</v>
      </c>
      <c r="B47" s="409" t="s">
        <v>1070</v>
      </c>
      <c r="C47" s="30"/>
      <c r="D47" s="172"/>
      <c r="F47" s="35"/>
    </row>
    <row r="48" spans="1:6" x14ac:dyDescent="0.2">
      <c r="A48" s="2" t="s">
        <v>613</v>
      </c>
      <c r="B48" s="48" t="s">
        <v>898</v>
      </c>
      <c r="C48" s="36">
        <v>2</v>
      </c>
      <c r="D48" s="37"/>
      <c r="F48" s="35"/>
    </row>
    <row r="49" spans="1:6" x14ac:dyDescent="0.2">
      <c r="A49" s="2" t="s">
        <v>613</v>
      </c>
      <c r="B49" s="48" t="s">
        <v>899</v>
      </c>
      <c r="C49" s="36">
        <v>3</v>
      </c>
      <c r="D49" s="37"/>
      <c r="F49" s="35"/>
    </row>
    <row r="50" spans="1:6" x14ac:dyDescent="0.2">
      <c r="A50" s="2" t="s">
        <v>613</v>
      </c>
      <c r="B50" s="48" t="s">
        <v>900</v>
      </c>
      <c r="C50" s="36"/>
      <c r="D50" s="37"/>
      <c r="F50" s="35"/>
    </row>
    <row r="51" spans="1:6" x14ac:dyDescent="0.2">
      <c r="A51" s="2" t="s">
        <v>613</v>
      </c>
      <c r="B51" s="231" t="s">
        <v>901</v>
      </c>
      <c r="C51" s="36">
        <v>1</v>
      </c>
      <c r="D51" s="37"/>
      <c r="F51" s="35"/>
    </row>
    <row r="52" spans="1:6" x14ac:dyDescent="0.2">
      <c r="A52" s="2" t="s">
        <v>613</v>
      </c>
      <c r="B52" s="270" t="s">
        <v>360</v>
      </c>
      <c r="C52" s="37"/>
      <c r="D52" s="37"/>
      <c r="F52" s="35"/>
    </row>
    <row r="53" spans="1:6" x14ac:dyDescent="0.2">
      <c r="A53" s="2" t="s">
        <v>613</v>
      </c>
      <c r="B53" s="270" t="s">
        <v>361</v>
      </c>
      <c r="C53" s="37"/>
      <c r="D53" s="37"/>
      <c r="F53" s="35"/>
    </row>
    <row r="54" spans="1:6" x14ac:dyDescent="0.2">
      <c r="A54" s="2" t="s">
        <v>613</v>
      </c>
      <c r="B54" s="252" t="s">
        <v>579</v>
      </c>
      <c r="C54" s="37"/>
      <c r="D54" s="37"/>
      <c r="F54" s="35"/>
    </row>
    <row r="55" spans="1:6" ht="15.75" x14ac:dyDescent="0.2">
      <c r="B55" s="38" t="s">
        <v>902</v>
      </c>
    </row>
    <row r="56" spans="1:6" ht="38.25" customHeight="1" x14ac:dyDescent="0.2">
      <c r="A56" s="2" t="s">
        <v>614</v>
      </c>
      <c r="B56" s="569" t="s">
        <v>606</v>
      </c>
      <c r="C56" s="570"/>
      <c r="D56" s="570"/>
      <c r="E56" s="570"/>
      <c r="F56" s="444"/>
    </row>
    <row r="57" spans="1:6" x14ac:dyDescent="0.2">
      <c r="A57" s="2" t="s">
        <v>614</v>
      </c>
      <c r="B57" s="520" t="s">
        <v>607</v>
      </c>
      <c r="C57" s="521"/>
      <c r="D57" s="521"/>
      <c r="E57" s="39"/>
      <c r="F57" s="32"/>
    </row>
    <row r="58" spans="1:6" x14ac:dyDescent="0.2">
      <c r="A58" s="2" t="s">
        <v>614</v>
      </c>
      <c r="B58" s="465" t="s">
        <v>474</v>
      </c>
      <c r="C58" s="466"/>
      <c r="D58" s="466"/>
      <c r="E58" s="123"/>
      <c r="F58" s="32"/>
    </row>
    <row r="59" spans="1:6" x14ac:dyDescent="0.2">
      <c r="A59" s="2" t="s">
        <v>614</v>
      </c>
      <c r="B59" s="465" t="s">
        <v>476</v>
      </c>
      <c r="C59" s="465"/>
      <c r="D59" s="465"/>
      <c r="E59" s="39"/>
      <c r="F59" s="32"/>
    </row>
    <row r="60" spans="1:6" x14ac:dyDescent="0.2">
      <c r="A60" s="2" t="s">
        <v>614</v>
      </c>
      <c r="B60" s="465" t="s">
        <v>475</v>
      </c>
      <c r="C60" s="465"/>
      <c r="D60" s="465"/>
      <c r="E60" s="39"/>
      <c r="F60" s="32"/>
    </row>
    <row r="61" spans="1:6" x14ac:dyDescent="0.2">
      <c r="A61" s="2" t="s">
        <v>614</v>
      </c>
      <c r="B61" s="520" t="s">
        <v>608</v>
      </c>
      <c r="C61" s="521"/>
      <c r="D61" s="521"/>
      <c r="E61" s="192"/>
      <c r="F61" s="32"/>
    </row>
    <row r="62" spans="1:6" x14ac:dyDescent="0.2">
      <c r="B62" s="6"/>
      <c r="C62" s="6"/>
      <c r="D62" s="6"/>
    </row>
    <row r="63" spans="1:6" ht="28.5" customHeight="1" x14ac:dyDescent="0.2">
      <c r="A63" s="2" t="s">
        <v>615</v>
      </c>
      <c r="B63" s="518" t="s">
        <v>903</v>
      </c>
      <c r="C63" s="518"/>
      <c r="D63" s="518"/>
      <c r="E63" s="518"/>
      <c r="F63" s="519"/>
    </row>
    <row r="64" spans="1:6" ht="25.5" x14ac:dyDescent="0.2">
      <c r="A64" s="2" t="s">
        <v>615</v>
      </c>
      <c r="B64" s="89"/>
      <c r="C64" s="39" t="s">
        <v>904</v>
      </c>
      <c r="D64" s="39" t="s">
        <v>905</v>
      </c>
      <c r="E64" s="39" t="s">
        <v>906</v>
      </c>
      <c r="F64" s="39" t="s">
        <v>907</v>
      </c>
    </row>
    <row r="65" spans="1:6" ht="15" x14ac:dyDescent="0.2">
      <c r="A65" s="2" t="s">
        <v>615</v>
      </c>
      <c r="B65" s="74" t="s">
        <v>908</v>
      </c>
      <c r="C65" s="75"/>
      <c r="D65" s="75"/>
      <c r="E65" s="75"/>
      <c r="F65" s="76"/>
    </row>
    <row r="66" spans="1:6" ht="25.5" x14ac:dyDescent="0.2">
      <c r="A66" s="2" t="s">
        <v>615</v>
      </c>
      <c r="B66" s="271" t="s">
        <v>647</v>
      </c>
      <c r="C66" s="36" t="s">
        <v>999</v>
      </c>
      <c r="D66" s="36"/>
      <c r="E66" s="36"/>
      <c r="F66" s="36"/>
    </row>
    <row r="67" spans="1:6" x14ac:dyDescent="0.2">
      <c r="A67" s="2" t="s">
        <v>615</v>
      </c>
      <c r="B67" s="410" t="s">
        <v>909</v>
      </c>
      <c r="C67" s="36" t="s">
        <v>999</v>
      </c>
      <c r="D67" s="36"/>
      <c r="E67" s="36"/>
      <c r="F67" s="36"/>
    </row>
    <row r="68" spans="1:6" x14ac:dyDescent="0.2">
      <c r="A68" s="2" t="s">
        <v>615</v>
      </c>
      <c r="B68" s="411" t="s">
        <v>1071</v>
      </c>
      <c r="C68" s="36" t="s">
        <v>999</v>
      </c>
      <c r="D68" s="36"/>
      <c r="E68" s="36"/>
      <c r="F68" s="36"/>
    </row>
    <row r="69" spans="1:6" x14ac:dyDescent="0.2">
      <c r="A69" s="2" t="s">
        <v>615</v>
      </c>
      <c r="B69" s="40" t="s">
        <v>911</v>
      </c>
      <c r="C69" s="36"/>
      <c r="D69" s="36"/>
      <c r="E69" s="36" t="s">
        <v>999</v>
      </c>
      <c r="F69" s="36"/>
    </row>
    <row r="70" spans="1:6" x14ac:dyDescent="0.2">
      <c r="A70" s="2" t="s">
        <v>615</v>
      </c>
      <c r="B70" s="223" t="s">
        <v>648</v>
      </c>
      <c r="C70" s="36"/>
      <c r="D70" s="36"/>
      <c r="E70" s="36" t="s">
        <v>999</v>
      </c>
      <c r="F70" s="36"/>
    </row>
    <row r="71" spans="1:6" x14ac:dyDescent="0.2">
      <c r="A71" s="2" t="s">
        <v>615</v>
      </c>
      <c r="B71" s="40" t="s">
        <v>910</v>
      </c>
      <c r="C71" s="36"/>
      <c r="D71" s="36" t="s">
        <v>999</v>
      </c>
      <c r="E71" s="36"/>
      <c r="F71" s="36"/>
    </row>
    <row r="72" spans="1:6" ht="15" x14ac:dyDescent="0.2">
      <c r="A72" s="2" t="s">
        <v>615</v>
      </c>
      <c r="B72" s="74" t="s">
        <v>912</v>
      </c>
      <c r="C72" s="75"/>
      <c r="D72" s="75"/>
      <c r="E72" s="75"/>
      <c r="F72" s="76"/>
    </row>
    <row r="73" spans="1:6" x14ac:dyDescent="0.2">
      <c r="A73" s="2" t="s">
        <v>615</v>
      </c>
      <c r="B73" s="40" t="s">
        <v>913</v>
      </c>
      <c r="C73" s="36"/>
      <c r="D73" s="36" t="s">
        <v>999</v>
      </c>
      <c r="E73" s="36"/>
      <c r="F73" s="36"/>
    </row>
    <row r="74" spans="1:6" x14ac:dyDescent="0.2">
      <c r="A74" s="2" t="s">
        <v>615</v>
      </c>
      <c r="B74" s="40" t="s">
        <v>914</v>
      </c>
      <c r="C74" s="36"/>
      <c r="D74" s="36" t="s">
        <v>999</v>
      </c>
      <c r="E74" s="36"/>
      <c r="F74" s="36"/>
    </row>
    <row r="75" spans="1:6" x14ac:dyDescent="0.2">
      <c r="A75" s="2" t="s">
        <v>615</v>
      </c>
      <c r="B75" s="40" t="s">
        <v>915</v>
      </c>
      <c r="C75" s="36"/>
      <c r="D75" s="36"/>
      <c r="E75" s="36" t="s">
        <v>999</v>
      </c>
      <c r="F75" s="36"/>
    </row>
    <row r="76" spans="1:6" x14ac:dyDescent="0.2">
      <c r="A76" s="2" t="s">
        <v>615</v>
      </c>
      <c r="B76" s="40" t="s">
        <v>916</v>
      </c>
      <c r="C76" s="36"/>
      <c r="D76" s="36" t="s">
        <v>999</v>
      </c>
      <c r="E76" s="36"/>
      <c r="F76" s="36"/>
    </row>
    <row r="77" spans="1:6" x14ac:dyDescent="0.2">
      <c r="A77" s="2" t="s">
        <v>615</v>
      </c>
      <c r="B77" s="223" t="s">
        <v>649</v>
      </c>
      <c r="C77" s="36"/>
      <c r="D77" s="36"/>
      <c r="E77" s="36" t="s">
        <v>999</v>
      </c>
      <c r="F77" s="36"/>
    </row>
    <row r="78" spans="1:6" x14ac:dyDescent="0.2">
      <c r="A78" s="2" t="s">
        <v>615</v>
      </c>
      <c r="B78" s="40" t="s">
        <v>917</v>
      </c>
      <c r="C78" s="36"/>
      <c r="D78" s="36"/>
      <c r="E78" s="36" t="s">
        <v>999</v>
      </c>
      <c r="F78" s="36"/>
    </row>
    <row r="79" spans="1:6" x14ac:dyDescent="0.2">
      <c r="A79" s="2" t="s">
        <v>615</v>
      </c>
      <c r="B79" s="40" t="s">
        <v>918</v>
      </c>
      <c r="C79" s="36"/>
      <c r="D79" s="36"/>
      <c r="E79" s="36" t="s">
        <v>999</v>
      </c>
      <c r="F79" s="36"/>
    </row>
    <row r="80" spans="1:6" x14ac:dyDescent="0.2">
      <c r="A80" s="2" t="s">
        <v>615</v>
      </c>
      <c r="B80" s="40" t="s">
        <v>919</v>
      </c>
      <c r="C80" s="36"/>
      <c r="D80" s="36"/>
      <c r="E80" s="36"/>
      <c r="F80" s="36" t="s">
        <v>999</v>
      </c>
    </row>
    <row r="81" spans="1:8" ht="25.5" x14ac:dyDescent="0.2">
      <c r="A81" s="2" t="s">
        <v>615</v>
      </c>
      <c r="B81" s="51" t="s">
        <v>920</v>
      </c>
      <c r="C81" s="36"/>
      <c r="D81" s="36"/>
      <c r="E81" s="36"/>
      <c r="F81" s="36" t="s">
        <v>999</v>
      </c>
    </row>
    <row r="82" spans="1:8" x14ac:dyDescent="0.2">
      <c r="A82" s="2" t="s">
        <v>615</v>
      </c>
      <c r="B82" s="223" t="s">
        <v>650</v>
      </c>
      <c r="C82" s="36"/>
      <c r="D82" s="36"/>
      <c r="E82" s="36" t="s">
        <v>999</v>
      </c>
      <c r="F82" s="36"/>
    </row>
    <row r="83" spans="1:8" x14ac:dyDescent="0.2">
      <c r="A83" s="2" t="s">
        <v>615</v>
      </c>
      <c r="B83" s="40" t="s">
        <v>922</v>
      </c>
      <c r="C83" s="36"/>
      <c r="D83" s="36"/>
      <c r="E83" s="36" t="s">
        <v>999</v>
      </c>
      <c r="F83" s="36"/>
    </row>
    <row r="84" spans="1:8" x14ac:dyDescent="0.2">
      <c r="A84" s="2" t="s">
        <v>615</v>
      </c>
      <c r="B84" s="40" t="s">
        <v>923</v>
      </c>
      <c r="C84" s="36"/>
      <c r="D84" s="36"/>
      <c r="E84" s="36" t="s">
        <v>999</v>
      </c>
      <c r="F84" s="36"/>
    </row>
    <row r="85" spans="1:8" x14ac:dyDescent="0.2">
      <c r="A85" s="2" t="s">
        <v>615</v>
      </c>
      <c r="B85" s="223" t="s">
        <v>651</v>
      </c>
      <c r="C85" s="36"/>
      <c r="D85" s="36" t="s">
        <v>999</v>
      </c>
      <c r="E85" s="36"/>
      <c r="F85" s="36"/>
    </row>
    <row r="86" spans="1:8" x14ac:dyDescent="0.2"/>
    <row r="87" spans="1:8" ht="15.75" x14ac:dyDescent="0.25">
      <c r="B87" s="25" t="s">
        <v>924</v>
      </c>
    </row>
    <row r="88" spans="1:8" x14ac:dyDescent="0.2">
      <c r="A88" s="2" t="s">
        <v>616</v>
      </c>
      <c r="B88" s="57" t="s">
        <v>632</v>
      </c>
      <c r="C88" s="53"/>
      <c r="D88" s="53"/>
      <c r="E88" s="53"/>
      <c r="F88" s="53"/>
      <c r="G88" s="53"/>
      <c r="H88" s="54"/>
    </row>
    <row r="89" spans="1:8" x14ac:dyDescent="0.2">
      <c r="A89" s="2"/>
      <c r="B89" s="522"/>
      <c r="C89" s="523"/>
      <c r="D89" s="523"/>
      <c r="E89" s="36" t="s">
        <v>494</v>
      </c>
      <c r="F89" s="36" t="s">
        <v>495</v>
      </c>
      <c r="G89" s="53"/>
      <c r="H89" s="54"/>
    </row>
    <row r="90" spans="1:8" ht="39.75" customHeight="1" x14ac:dyDescent="0.2">
      <c r="A90" s="2" t="s">
        <v>633</v>
      </c>
      <c r="B90" s="447" t="s">
        <v>413</v>
      </c>
      <c r="C90" s="480"/>
      <c r="D90" s="481"/>
      <c r="E90" s="68" t="s">
        <v>999</v>
      </c>
      <c r="F90" s="69"/>
      <c r="G90" s="53"/>
      <c r="H90" s="53"/>
    </row>
    <row r="91" spans="1:8" ht="26.25" customHeight="1" x14ac:dyDescent="0.2">
      <c r="A91" s="2" t="s">
        <v>633</v>
      </c>
      <c r="B91" s="541" t="s">
        <v>1072</v>
      </c>
      <c r="C91" s="542"/>
      <c r="D91" s="542"/>
      <c r="E91" s="542"/>
      <c r="F91" s="543"/>
      <c r="G91" s="55"/>
      <c r="H91" s="55"/>
    </row>
    <row r="92" spans="1:8" ht="12.75" customHeight="1" x14ac:dyDescent="0.2">
      <c r="A92" s="2" t="s">
        <v>633</v>
      </c>
      <c r="B92" s="273"/>
      <c r="C92" s="544" t="s">
        <v>872</v>
      </c>
      <c r="D92" s="545"/>
      <c r="E92" s="545"/>
      <c r="F92" s="546"/>
      <c r="G92" s="501"/>
      <c r="H92" s="55"/>
    </row>
    <row r="93" spans="1:8" ht="24" customHeight="1" x14ac:dyDescent="0.2">
      <c r="A93" s="2" t="s">
        <v>633</v>
      </c>
      <c r="B93" s="272"/>
      <c r="C93" s="61" t="s">
        <v>446</v>
      </c>
      <c r="D93" s="61" t="s">
        <v>447</v>
      </c>
      <c r="E93" s="61" t="s">
        <v>888</v>
      </c>
      <c r="F93" s="33" t="s">
        <v>889</v>
      </c>
      <c r="G93" s="61" t="s">
        <v>873</v>
      </c>
      <c r="H93" s="55"/>
    </row>
    <row r="94" spans="1:8" ht="12.75" customHeight="1" x14ac:dyDescent="0.2">
      <c r="A94" s="2" t="s">
        <v>633</v>
      </c>
      <c r="B94" s="224" t="s">
        <v>713</v>
      </c>
      <c r="C94" s="166"/>
      <c r="D94" s="166"/>
      <c r="E94" s="166"/>
      <c r="F94" s="274" t="s">
        <v>999</v>
      </c>
      <c r="G94" s="58"/>
      <c r="H94" s="55"/>
    </row>
    <row r="95" spans="1:8" ht="12.75" customHeight="1" x14ac:dyDescent="0.2">
      <c r="A95" s="2" t="s">
        <v>633</v>
      </c>
      <c r="B95" s="224" t="s">
        <v>706</v>
      </c>
      <c r="C95" s="166"/>
      <c r="D95" s="166"/>
      <c r="E95" s="166"/>
      <c r="F95" s="166"/>
      <c r="G95" s="58"/>
      <c r="H95" s="55"/>
    </row>
    <row r="96" spans="1:8" ht="12.75" customHeight="1" x14ac:dyDescent="0.2">
      <c r="A96" s="2" t="s">
        <v>633</v>
      </c>
      <c r="B96" s="224" t="s">
        <v>714</v>
      </c>
      <c r="C96" s="166"/>
      <c r="D96" s="166"/>
      <c r="E96" s="166"/>
      <c r="F96" s="166"/>
      <c r="G96" s="58"/>
      <c r="H96" s="55"/>
    </row>
    <row r="97" spans="1:8" ht="25.5" x14ac:dyDescent="0.2">
      <c r="A97" s="2" t="s">
        <v>633</v>
      </c>
      <c r="B97" s="62" t="s">
        <v>715</v>
      </c>
      <c r="C97" s="166"/>
      <c r="D97" s="166"/>
      <c r="E97" s="166"/>
      <c r="F97" s="166"/>
      <c r="G97" s="58"/>
      <c r="H97" s="55"/>
    </row>
    <row r="98" spans="1:8" x14ac:dyDescent="0.2">
      <c r="A98" s="2" t="s">
        <v>633</v>
      </c>
      <c r="B98" s="167" t="s">
        <v>707</v>
      </c>
      <c r="C98" s="166"/>
      <c r="D98" s="166"/>
      <c r="E98" s="166"/>
      <c r="F98" s="274" t="s">
        <v>999</v>
      </c>
      <c r="G98" s="58"/>
      <c r="H98" s="55"/>
    </row>
    <row r="99" spans="1:8" ht="12.75" customHeight="1" x14ac:dyDescent="0.2">
      <c r="A99" s="2"/>
      <c r="B99" s="65"/>
      <c r="C99" s="66"/>
      <c r="D99" s="66"/>
      <c r="E99" s="66"/>
      <c r="F99" s="66"/>
      <c r="G99" s="64"/>
      <c r="H99" s="55"/>
    </row>
    <row r="100" spans="1:8" ht="39" customHeight="1" x14ac:dyDescent="0.2">
      <c r="A100" s="267" t="s">
        <v>493</v>
      </c>
      <c r="B100" s="547" t="s">
        <v>1073</v>
      </c>
      <c r="C100" s="547"/>
      <c r="D100" s="547"/>
      <c r="E100" s="547"/>
      <c r="F100" s="547"/>
      <c r="G100" s="547"/>
      <c r="H100" s="55"/>
    </row>
    <row r="101" spans="1:8" s="200" customFormat="1" ht="12.95" customHeight="1" x14ac:dyDescent="0.2">
      <c r="A101" s="267" t="s">
        <v>493</v>
      </c>
      <c r="B101" s="535" t="s">
        <v>973</v>
      </c>
      <c r="C101" s="536"/>
      <c r="D101" s="537"/>
      <c r="E101" s="277"/>
      <c r="F101" s="337"/>
      <c r="G101" s="338"/>
      <c r="H101" s="55"/>
    </row>
    <row r="102" spans="1:8" s="200" customFormat="1" ht="12.95" customHeight="1" x14ac:dyDescent="0.2">
      <c r="A102" s="267" t="s">
        <v>493</v>
      </c>
      <c r="B102" s="535" t="s">
        <v>974</v>
      </c>
      <c r="C102" s="536"/>
      <c r="D102" s="537"/>
      <c r="E102" s="277" t="s">
        <v>999</v>
      </c>
      <c r="F102" s="337"/>
      <c r="G102" s="338"/>
      <c r="H102" s="55"/>
    </row>
    <row r="103" spans="1:8" s="200" customFormat="1" ht="12.95" customHeight="1" x14ac:dyDescent="0.2">
      <c r="A103" s="267" t="s">
        <v>493</v>
      </c>
      <c r="B103" s="538" t="s">
        <v>975</v>
      </c>
      <c r="C103" s="539"/>
      <c r="D103" s="540"/>
      <c r="E103" s="278"/>
      <c r="F103" s="337"/>
      <c r="G103" s="338"/>
      <c r="H103" s="55"/>
    </row>
    <row r="104" spans="1:8" s="200" customFormat="1" ht="12.75" customHeight="1" x14ac:dyDescent="0.2">
      <c r="A104" s="267" t="s">
        <v>493</v>
      </c>
      <c r="B104" s="553" t="s">
        <v>979</v>
      </c>
      <c r="C104" s="554"/>
      <c r="D104" s="554"/>
      <c r="E104" s="554"/>
      <c r="F104" s="554"/>
      <c r="G104" s="555"/>
      <c r="H104" s="55"/>
    </row>
    <row r="105" spans="1:8" s="200" customFormat="1" ht="12.75" customHeight="1" x14ac:dyDescent="0.2">
      <c r="A105" s="267"/>
      <c r="B105" s="504" t="s">
        <v>1074</v>
      </c>
      <c r="C105" s="505"/>
      <c r="D105" s="505"/>
      <c r="E105" s="505"/>
      <c r="F105" s="505"/>
      <c r="G105" s="506"/>
      <c r="H105" s="55"/>
    </row>
    <row r="106" spans="1:8" s="200" customFormat="1" ht="12.75" customHeight="1" x14ac:dyDescent="0.2">
      <c r="A106" s="267"/>
      <c r="B106" s="507" t="s">
        <v>980</v>
      </c>
      <c r="C106" s="508"/>
      <c r="D106" s="508"/>
      <c r="E106" s="508"/>
      <c r="F106" s="508"/>
      <c r="G106" s="509"/>
      <c r="H106" s="55"/>
    </row>
    <row r="107" spans="1:8" s="200" customFormat="1" ht="12.75" customHeight="1" x14ac:dyDescent="0.2">
      <c r="A107" s="267" t="s">
        <v>493</v>
      </c>
      <c r="B107" s="556" t="s">
        <v>976</v>
      </c>
      <c r="C107" s="557"/>
      <c r="D107" s="558"/>
      <c r="E107" s="341"/>
      <c r="F107" s="225"/>
      <c r="G107" s="340"/>
      <c r="H107" s="55"/>
    </row>
    <row r="108" spans="1:8" s="200" customFormat="1" ht="12.75" customHeight="1" x14ac:dyDescent="0.2">
      <c r="A108" s="267" t="s">
        <v>493</v>
      </c>
      <c r="B108" s="556" t="s">
        <v>977</v>
      </c>
      <c r="C108" s="557"/>
      <c r="D108" s="558"/>
      <c r="E108" s="339"/>
      <c r="F108" s="225"/>
      <c r="G108" s="340"/>
      <c r="H108" s="55"/>
    </row>
    <row r="109" spans="1:8" s="200" customFormat="1" ht="12.75" customHeight="1" x14ac:dyDescent="0.2">
      <c r="A109" s="267" t="s">
        <v>493</v>
      </c>
      <c r="B109" s="556" t="s">
        <v>978</v>
      </c>
      <c r="C109" s="557"/>
      <c r="D109" s="558"/>
      <c r="E109" s="277" t="s">
        <v>999</v>
      </c>
      <c r="F109" s="225"/>
      <c r="G109" s="340"/>
      <c r="H109" s="55"/>
    </row>
    <row r="110" spans="1:8" s="200" customFormat="1" ht="12.75" customHeight="1" x14ac:dyDescent="0.2">
      <c r="A110" s="205" t="s">
        <v>464</v>
      </c>
      <c r="B110" s="534" t="s">
        <v>716</v>
      </c>
      <c r="C110" s="534"/>
      <c r="D110" s="534"/>
      <c r="E110" s="534"/>
      <c r="F110" s="534"/>
      <c r="G110" s="534"/>
      <c r="H110" s="55"/>
    </row>
    <row r="111" spans="1:8" s="200" customFormat="1" ht="12.75" customHeight="1" x14ac:dyDescent="0.2">
      <c r="A111" s="205" t="s">
        <v>464</v>
      </c>
      <c r="B111" s="417"/>
      <c r="C111" s="418"/>
      <c r="D111" s="419"/>
      <c r="E111" s="333" t="s">
        <v>96</v>
      </c>
      <c r="F111" s="333" t="s">
        <v>97</v>
      </c>
      <c r="G111" s="220"/>
      <c r="H111" s="55"/>
    </row>
    <row r="112" spans="1:8" s="200" customFormat="1" ht="12.95" customHeight="1" x14ac:dyDescent="0.2">
      <c r="A112" s="205" t="s">
        <v>464</v>
      </c>
      <c r="B112" s="402" t="s">
        <v>717</v>
      </c>
      <c r="C112" s="403"/>
      <c r="D112" s="404"/>
      <c r="E112" s="412"/>
      <c r="F112" s="206"/>
      <c r="G112" s="64"/>
      <c r="H112" s="55"/>
    </row>
    <row r="113" spans="1:8" s="200" customFormat="1" ht="12.95" customHeight="1" x14ac:dyDescent="0.2">
      <c r="A113" s="205" t="s">
        <v>464</v>
      </c>
      <c r="B113" s="402" t="s">
        <v>718</v>
      </c>
      <c r="C113" s="403"/>
      <c r="D113" s="404"/>
      <c r="E113" s="412"/>
      <c r="F113" s="206"/>
      <c r="G113" s="64"/>
      <c r="H113" s="55"/>
    </row>
    <row r="114" spans="1:8" s="200" customFormat="1" ht="12.95" customHeight="1" x14ac:dyDescent="0.2">
      <c r="A114" s="205" t="s">
        <v>464</v>
      </c>
      <c r="B114" s="414" t="s">
        <v>719</v>
      </c>
      <c r="C114" s="415"/>
      <c r="D114" s="412"/>
      <c r="E114" s="412"/>
      <c r="F114" s="206"/>
      <c r="G114" s="64"/>
      <c r="H114" s="55"/>
    </row>
    <row r="115" spans="1:8" s="200" customFormat="1" ht="12.95" customHeight="1" x14ac:dyDescent="0.2">
      <c r="A115" s="205" t="s">
        <v>464</v>
      </c>
      <c r="B115" s="416" t="s">
        <v>720</v>
      </c>
      <c r="C115" s="415"/>
      <c r="D115" s="412"/>
      <c r="E115" s="412"/>
      <c r="F115" s="206"/>
      <c r="G115" s="64"/>
      <c r="H115" s="55"/>
    </row>
    <row r="116" spans="1:8" s="200" customFormat="1" ht="12.95" customHeight="1" x14ac:dyDescent="0.2">
      <c r="A116" s="205" t="s">
        <v>464</v>
      </c>
      <c r="B116" s="510" t="s">
        <v>721</v>
      </c>
      <c r="C116" s="511"/>
      <c r="D116" s="412"/>
      <c r="E116" s="412"/>
      <c r="F116" s="206"/>
      <c r="G116" s="64"/>
      <c r="H116" s="55"/>
    </row>
    <row r="117" spans="1:8" s="200" customFormat="1" ht="12.95" customHeight="1" x14ac:dyDescent="0.2">
      <c r="A117" s="205" t="s">
        <v>464</v>
      </c>
      <c r="B117" s="416" t="s">
        <v>722</v>
      </c>
      <c r="C117" s="415"/>
      <c r="D117" s="412"/>
      <c r="E117" s="413" t="s">
        <v>999</v>
      </c>
      <c r="F117" s="277" t="s">
        <v>999</v>
      </c>
      <c r="G117" s="64"/>
      <c r="H117" s="55"/>
    </row>
    <row r="118" spans="1:8" s="200" customFormat="1" ht="12.95" customHeight="1" x14ac:dyDescent="0.2">
      <c r="A118" s="205" t="s">
        <v>464</v>
      </c>
      <c r="B118" s="416" t="s">
        <v>452</v>
      </c>
      <c r="C118" s="415"/>
      <c r="D118" s="412"/>
      <c r="E118" s="405"/>
      <c r="F118" s="206"/>
      <c r="G118" s="64"/>
      <c r="H118" s="55"/>
    </row>
    <row r="119" spans="1:8" s="200" customFormat="1" ht="12.75" customHeight="1" x14ac:dyDescent="0.2">
      <c r="A119" s="2"/>
      <c r="B119" s="65"/>
      <c r="C119" s="66"/>
      <c r="D119" s="66"/>
      <c r="E119" s="66"/>
      <c r="F119" s="66"/>
      <c r="G119" s="55"/>
      <c r="H119" s="55"/>
    </row>
    <row r="120" spans="1:8" x14ac:dyDescent="0.2">
      <c r="A120" s="2" t="s">
        <v>465</v>
      </c>
      <c r="B120" s="563" t="s">
        <v>723</v>
      </c>
      <c r="C120" s="564"/>
      <c r="D120" s="564"/>
      <c r="E120" s="564"/>
      <c r="F120" s="564"/>
      <c r="G120" s="55"/>
      <c r="H120" s="55"/>
    </row>
    <row r="121" spans="1:8" x14ac:dyDescent="0.2">
      <c r="A121" s="2" t="s">
        <v>465</v>
      </c>
      <c r="B121" s="67"/>
      <c r="C121" s="36" t="s">
        <v>494</v>
      </c>
      <c r="D121" s="36" t="s">
        <v>495</v>
      </c>
      <c r="E121" s="14"/>
      <c r="F121" s="14"/>
      <c r="G121" s="55"/>
      <c r="H121" s="55"/>
    </row>
    <row r="122" spans="1:8" x14ac:dyDescent="0.2">
      <c r="A122" s="2"/>
      <c r="B122" s="63"/>
      <c r="C122" s="275" t="s">
        <v>999</v>
      </c>
      <c r="D122" s="58"/>
      <c r="E122" s="55"/>
      <c r="F122" s="55"/>
      <c r="G122" s="55"/>
      <c r="H122" s="55"/>
    </row>
    <row r="123" spans="1:8" x14ac:dyDescent="0.2">
      <c r="C123" s="59"/>
      <c r="D123" s="60"/>
      <c r="E123" s="35"/>
      <c r="F123" s="32"/>
      <c r="H123" s="55"/>
    </row>
    <row r="124" spans="1:8" ht="25.35" customHeight="1" x14ac:dyDescent="0.2">
      <c r="A124" s="2" t="s">
        <v>708</v>
      </c>
      <c r="B124" s="445" t="s">
        <v>712</v>
      </c>
      <c r="C124" s="466"/>
      <c r="D124" s="466"/>
      <c r="E124" s="276" t="s">
        <v>1010</v>
      </c>
      <c r="F124" s="32"/>
    </row>
    <row r="125" spans="1:8" ht="27" customHeight="1" x14ac:dyDescent="0.2">
      <c r="A125" s="2" t="s">
        <v>708</v>
      </c>
      <c r="B125" s="466" t="s">
        <v>711</v>
      </c>
      <c r="C125" s="466"/>
      <c r="D125" s="466"/>
      <c r="E125" s="276" t="s">
        <v>1010</v>
      </c>
      <c r="F125" s="32"/>
    </row>
    <row r="126" spans="1:8" ht="21.6" customHeight="1" x14ac:dyDescent="0.2">
      <c r="A126" s="2"/>
      <c r="B126" s="52"/>
      <c r="C126" s="52"/>
      <c r="D126" s="52"/>
      <c r="E126" s="71"/>
      <c r="F126" s="32"/>
    </row>
    <row r="127" spans="1:8" ht="13.5" customHeight="1" x14ac:dyDescent="0.2">
      <c r="A127" s="2" t="s">
        <v>710</v>
      </c>
      <c r="B127" s="524" t="s">
        <v>1075</v>
      </c>
      <c r="C127" s="525"/>
      <c r="D127" s="525"/>
      <c r="E127" s="525"/>
      <c r="F127" s="526"/>
    </row>
    <row r="128" spans="1:8" ht="27" customHeight="1" x14ac:dyDescent="0.2">
      <c r="A128" s="2" t="s">
        <v>710</v>
      </c>
      <c r="B128" s="527"/>
      <c r="C128" s="528"/>
      <c r="D128" s="528"/>
      <c r="E128" s="528"/>
      <c r="F128" s="529"/>
    </row>
    <row r="129" spans="1:11" x14ac:dyDescent="0.2">
      <c r="A129" s="2"/>
      <c r="B129" s="151"/>
      <c r="C129" s="151"/>
      <c r="D129" s="151"/>
      <c r="E129" s="71"/>
      <c r="F129" s="32"/>
    </row>
    <row r="130" spans="1:11" ht="15.75" customHeight="1" x14ac:dyDescent="0.2">
      <c r="A130" s="204" t="s">
        <v>724</v>
      </c>
      <c r="B130" s="497" t="s">
        <v>6</v>
      </c>
      <c r="C130" s="498"/>
      <c r="D130" s="498"/>
      <c r="E130" s="498"/>
      <c r="F130" s="498"/>
      <c r="G130" s="55"/>
    </row>
    <row r="131" spans="1:11" ht="17.25" customHeight="1" x14ac:dyDescent="0.2">
      <c r="A131" s="204" t="s">
        <v>724</v>
      </c>
      <c r="B131" s="227" t="s">
        <v>7</v>
      </c>
      <c r="C131" s="206"/>
      <c r="D131" s="201"/>
      <c r="E131" s="201"/>
      <c r="F131" s="54"/>
      <c r="G131" s="55"/>
      <c r="H131" s="55"/>
    </row>
    <row r="132" spans="1:11" x14ac:dyDescent="0.2">
      <c r="A132" s="204" t="s">
        <v>724</v>
      </c>
      <c r="B132" s="227" t="s">
        <v>631</v>
      </c>
      <c r="C132" s="206"/>
      <c r="D132" s="201"/>
      <c r="E132" s="201"/>
      <c r="F132" s="54"/>
      <c r="H132" s="55"/>
    </row>
    <row r="133" spans="1:11" x14ac:dyDescent="0.2">
      <c r="A133" s="204" t="s">
        <v>724</v>
      </c>
      <c r="B133" s="227" t="s">
        <v>709</v>
      </c>
      <c r="C133" s="206"/>
      <c r="D133" s="201"/>
      <c r="E133" s="201"/>
      <c r="F133" s="54"/>
    </row>
    <row r="134" spans="1:11" x14ac:dyDescent="0.2">
      <c r="A134" s="204" t="s">
        <v>724</v>
      </c>
      <c r="B134" s="227" t="s">
        <v>8</v>
      </c>
      <c r="C134" s="277" t="s">
        <v>999</v>
      </c>
      <c r="D134" s="201"/>
      <c r="E134" s="201"/>
      <c r="F134" s="54"/>
    </row>
    <row r="135" spans="1:11" x14ac:dyDescent="0.2">
      <c r="A135" s="204" t="s">
        <v>724</v>
      </c>
      <c r="B135" s="221" t="s">
        <v>9</v>
      </c>
      <c r="C135" s="277" t="s">
        <v>999</v>
      </c>
      <c r="D135" s="52"/>
      <c r="E135" s="71"/>
      <c r="F135" s="32"/>
    </row>
    <row r="136" spans="1:11" x14ac:dyDescent="0.2">
      <c r="A136" s="204" t="s">
        <v>724</v>
      </c>
      <c r="B136" s="227" t="s">
        <v>10</v>
      </c>
      <c r="C136" s="278" t="s">
        <v>999</v>
      </c>
    </row>
    <row r="137" spans="1:11" x14ac:dyDescent="0.2">
      <c r="A137" s="204" t="s">
        <v>724</v>
      </c>
      <c r="B137" s="227" t="s">
        <v>11</v>
      </c>
      <c r="C137" s="532"/>
      <c r="D137" s="533"/>
      <c r="E137" s="487"/>
    </row>
    <row r="138" spans="1:11" x14ac:dyDescent="0.2">
      <c r="A138" s="2"/>
      <c r="B138" s="52"/>
      <c r="C138" s="52"/>
      <c r="D138" s="52"/>
      <c r="E138" s="71"/>
      <c r="F138" s="32"/>
    </row>
    <row r="139" spans="1:11" ht="15.75" x14ac:dyDescent="0.25">
      <c r="B139" s="25" t="s">
        <v>925</v>
      </c>
      <c r="C139" s="59"/>
      <c r="D139" s="41"/>
      <c r="F139" s="32"/>
    </row>
    <row r="140" spans="1:11" ht="39" customHeight="1" x14ac:dyDescent="0.2">
      <c r="B140" s="502" t="s">
        <v>1068</v>
      </c>
      <c r="C140" s="452"/>
      <c r="D140" s="452"/>
      <c r="E140" s="452"/>
      <c r="F140" s="452"/>
    </row>
    <row r="141" spans="1:11" ht="14.25" customHeight="1" x14ac:dyDescent="0.25">
      <c r="B141" s="25"/>
      <c r="C141" s="59"/>
      <c r="D141" s="41"/>
      <c r="F141" s="32"/>
    </row>
    <row r="142" spans="1:11" ht="46.7" customHeight="1" x14ac:dyDescent="0.2">
      <c r="A142" s="2" t="s">
        <v>617</v>
      </c>
      <c r="B142" s="530" t="s">
        <v>1076</v>
      </c>
      <c r="C142" s="530"/>
      <c r="D142" s="530"/>
      <c r="E142" s="530"/>
      <c r="F142" s="530"/>
      <c r="H142" s="222"/>
      <c r="I142" s="6"/>
      <c r="J142" s="6"/>
      <c r="K142" s="6"/>
    </row>
    <row r="143" spans="1:11" s="406" customFormat="1" ht="46.7" customHeight="1" x14ac:dyDescent="0.2">
      <c r="A143" s="407"/>
      <c r="B143" s="531"/>
      <c r="C143" s="531"/>
      <c r="D143" s="531"/>
      <c r="E143" s="531"/>
      <c r="F143" s="531"/>
      <c r="H143" s="222"/>
      <c r="I143" s="401"/>
      <c r="J143" s="401"/>
      <c r="K143" s="401"/>
    </row>
    <row r="144" spans="1:11" x14ac:dyDescent="0.2">
      <c r="A144" s="2" t="s">
        <v>617</v>
      </c>
      <c r="B144" s="129" t="s">
        <v>926</v>
      </c>
      <c r="C144" s="126">
        <v>0.55000000000000004</v>
      </c>
      <c r="D144" s="445" t="s">
        <v>927</v>
      </c>
      <c r="E144" s="465"/>
      <c r="F144" s="279">
        <v>301</v>
      </c>
    </row>
    <row r="145" spans="1:6" x14ac:dyDescent="0.2">
      <c r="A145" s="2" t="s">
        <v>617</v>
      </c>
      <c r="B145" s="129" t="s">
        <v>928</v>
      </c>
      <c r="C145" s="126">
        <v>0.33</v>
      </c>
      <c r="D145" s="445" t="s">
        <v>255</v>
      </c>
      <c r="E145" s="465"/>
      <c r="F145" s="279">
        <v>180</v>
      </c>
    </row>
    <row r="146" spans="1:6" x14ac:dyDescent="0.2">
      <c r="A146" s="2"/>
      <c r="B146" s="73"/>
      <c r="C146" s="72"/>
      <c r="D146" s="72"/>
      <c r="E146" s="72"/>
      <c r="F146" s="72"/>
    </row>
    <row r="147" spans="1:6" x14ac:dyDescent="0.2">
      <c r="A147" s="2" t="s">
        <v>617</v>
      </c>
      <c r="B147" s="42"/>
      <c r="C147" s="128" t="s">
        <v>256</v>
      </c>
      <c r="D147" s="128" t="s">
        <v>257</v>
      </c>
    </row>
    <row r="148" spans="1:6" x14ac:dyDescent="0.2">
      <c r="A148" s="2" t="s">
        <v>617</v>
      </c>
      <c r="B148" s="191" t="s">
        <v>453</v>
      </c>
      <c r="C148" s="30">
        <v>530</v>
      </c>
      <c r="D148" s="30">
        <v>650</v>
      </c>
    </row>
    <row r="149" spans="1:6" x14ac:dyDescent="0.2">
      <c r="A149" s="2" t="s">
        <v>617</v>
      </c>
      <c r="B149" s="9" t="s">
        <v>414</v>
      </c>
      <c r="C149" s="30">
        <v>540</v>
      </c>
      <c r="D149" s="30">
        <v>640</v>
      </c>
    </row>
    <row r="150" spans="1:6" x14ac:dyDescent="0.2">
      <c r="A150" s="2"/>
      <c r="B150" s="191" t="s">
        <v>454</v>
      </c>
      <c r="C150" s="30">
        <v>500</v>
      </c>
      <c r="D150" s="30">
        <v>630</v>
      </c>
    </row>
    <row r="151" spans="1:6" x14ac:dyDescent="0.2">
      <c r="A151" s="2"/>
      <c r="B151" s="191" t="s">
        <v>455</v>
      </c>
      <c r="C151" s="30"/>
      <c r="D151" s="30"/>
    </row>
    <row r="152" spans="1:6" x14ac:dyDescent="0.2">
      <c r="A152" s="2" t="s">
        <v>617</v>
      </c>
      <c r="B152" s="9" t="s">
        <v>258</v>
      </c>
      <c r="C152" s="30">
        <v>24</v>
      </c>
      <c r="D152" s="30">
        <v>29</v>
      </c>
    </row>
    <row r="153" spans="1:6" x14ac:dyDescent="0.2">
      <c r="A153" s="2" t="s">
        <v>617</v>
      </c>
      <c r="B153" s="9" t="s">
        <v>260</v>
      </c>
      <c r="C153" s="30">
        <v>23</v>
      </c>
      <c r="D153" s="30">
        <v>28</v>
      </c>
    </row>
    <row r="154" spans="1:6" x14ac:dyDescent="0.2">
      <c r="A154" s="2" t="s">
        <v>617</v>
      </c>
      <c r="B154" s="9" t="s">
        <v>259</v>
      </c>
      <c r="C154" s="30">
        <v>22</v>
      </c>
      <c r="D154" s="30">
        <v>29</v>
      </c>
    </row>
    <row r="155" spans="1:6" x14ac:dyDescent="0.2">
      <c r="A155" s="2" t="s">
        <v>617</v>
      </c>
      <c r="B155" s="191" t="s">
        <v>456</v>
      </c>
      <c r="C155" s="30"/>
      <c r="D155" s="30"/>
    </row>
    <row r="156" spans="1:6" x14ac:dyDescent="0.2">
      <c r="C156" s="186"/>
      <c r="D156" s="186"/>
    </row>
    <row r="157" spans="1:6" x14ac:dyDescent="0.2">
      <c r="A157" s="2" t="s">
        <v>617</v>
      </c>
      <c r="B157" s="512" t="s">
        <v>303</v>
      </c>
      <c r="C157" s="513"/>
      <c r="D157" s="513"/>
      <c r="E157" s="513"/>
      <c r="F157" s="513"/>
    </row>
    <row r="158" spans="1:6" ht="25.5" x14ac:dyDescent="0.2">
      <c r="A158" s="2" t="s">
        <v>617</v>
      </c>
      <c r="B158" s="42"/>
      <c r="C158" s="232" t="s">
        <v>453</v>
      </c>
      <c r="D158" s="128" t="s">
        <v>414</v>
      </c>
      <c r="E158" s="233" t="s">
        <v>454</v>
      </c>
    </row>
    <row r="159" spans="1:6" x14ac:dyDescent="0.2">
      <c r="A159" s="2" t="s">
        <v>617</v>
      </c>
      <c r="B159" s="9" t="s">
        <v>261</v>
      </c>
      <c r="C159" s="280">
        <v>0.1</v>
      </c>
      <c r="D159" s="280">
        <v>7.0000000000000007E-2</v>
      </c>
      <c r="E159" s="281">
        <v>0.06</v>
      </c>
    </row>
    <row r="160" spans="1:6" x14ac:dyDescent="0.2">
      <c r="A160" s="2" t="s">
        <v>617</v>
      </c>
      <c r="B160" s="9" t="s">
        <v>262</v>
      </c>
      <c r="C160" s="280">
        <v>0.33</v>
      </c>
      <c r="D160" s="280">
        <v>0.34</v>
      </c>
      <c r="E160" s="281">
        <v>0.28000000000000003</v>
      </c>
    </row>
    <row r="161" spans="1:6" x14ac:dyDescent="0.2">
      <c r="A161" s="2" t="s">
        <v>617</v>
      </c>
      <c r="B161" s="9" t="s">
        <v>417</v>
      </c>
      <c r="C161" s="280">
        <v>0.41</v>
      </c>
      <c r="D161" s="280">
        <v>0.43</v>
      </c>
      <c r="E161" s="281">
        <v>0.4</v>
      </c>
    </row>
    <row r="162" spans="1:6" x14ac:dyDescent="0.2">
      <c r="A162" s="2" t="s">
        <v>617</v>
      </c>
      <c r="B162" s="9" t="s">
        <v>418</v>
      </c>
      <c r="C162" s="280">
        <v>0.14000000000000001</v>
      </c>
      <c r="D162" s="280">
        <v>0.14000000000000001</v>
      </c>
      <c r="E162" s="281">
        <v>0.24</v>
      </c>
    </row>
    <row r="163" spans="1:6" x14ac:dyDescent="0.2">
      <c r="A163" s="2" t="s">
        <v>617</v>
      </c>
      <c r="B163" s="9" t="s">
        <v>419</v>
      </c>
      <c r="C163" s="280">
        <v>0.02</v>
      </c>
      <c r="D163" s="280">
        <v>0.02</v>
      </c>
      <c r="E163" s="281">
        <v>0.02</v>
      </c>
    </row>
    <row r="164" spans="1:6" x14ac:dyDescent="0.2">
      <c r="A164" s="2" t="s">
        <v>617</v>
      </c>
      <c r="B164" s="9" t="s">
        <v>420</v>
      </c>
      <c r="C164" s="280">
        <v>0</v>
      </c>
      <c r="D164" s="280">
        <v>0</v>
      </c>
      <c r="E164" s="281">
        <v>0</v>
      </c>
    </row>
    <row r="165" spans="1:6" x14ac:dyDescent="0.2">
      <c r="B165" s="191" t="s">
        <v>684</v>
      </c>
      <c r="C165" s="280">
        <f>SUM(C159:C164)</f>
        <v>1</v>
      </c>
      <c r="D165" s="280">
        <f>SUM(D159:D164)</f>
        <v>1</v>
      </c>
      <c r="E165" s="281">
        <f>SUM(E159:E164)</f>
        <v>1</v>
      </c>
    </row>
    <row r="166" spans="1:6" x14ac:dyDescent="0.2">
      <c r="A166" s="2" t="s">
        <v>617</v>
      </c>
      <c r="B166" s="42"/>
      <c r="C166" s="128" t="s">
        <v>258</v>
      </c>
      <c r="D166" s="128" t="s">
        <v>259</v>
      </c>
      <c r="E166" s="128" t="s">
        <v>260</v>
      </c>
    </row>
    <row r="167" spans="1:6" x14ac:dyDescent="0.2">
      <c r="A167" s="2" t="s">
        <v>617</v>
      </c>
      <c r="B167" s="9" t="s">
        <v>421</v>
      </c>
      <c r="C167" s="282">
        <v>0.2</v>
      </c>
      <c r="D167" s="282">
        <v>0.24</v>
      </c>
      <c r="E167" s="282">
        <v>0.15</v>
      </c>
    </row>
    <row r="168" spans="1:6" x14ac:dyDescent="0.2">
      <c r="A168" s="2" t="s">
        <v>617</v>
      </c>
      <c r="B168" s="9" t="s">
        <v>422</v>
      </c>
      <c r="C168" s="282">
        <v>0.56000000000000005</v>
      </c>
      <c r="D168" s="282">
        <v>0.42</v>
      </c>
      <c r="E168" s="282">
        <v>0.56000000000000005</v>
      </c>
    </row>
    <row r="169" spans="1:6" x14ac:dyDescent="0.2">
      <c r="A169" s="2" t="s">
        <v>617</v>
      </c>
      <c r="B169" s="9" t="s">
        <v>423</v>
      </c>
      <c r="C169" s="282">
        <v>0.22</v>
      </c>
      <c r="D169" s="282">
        <v>0.26</v>
      </c>
      <c r="E169" s="282">
        <v>0.23</v>
      </c>
    </row>
    <row r="170" spans="1:6" x14ac:dyDescent="0.2">
      <c r="A170" s="2" t="s">
        <v>617</v>
      </c>
      <c r="B170" s="43" t="s">
        <v>424</v>
      </c>
      <c r="C170" s="282">
        <v>0.02</v>
      </c>
      <c r="D170" s="282">
        <v>0.08</v>
      </c>
      <c r="E170" s="282">
        <v>0.06</v>
      </c>
    </row>
    <row r="171" spans="1:6" x14ac:dyDescent="0.2">
      <c r="A171" s="2" t="s">
        <v>617</v>
      </c>
      <c r="B171" s="43" t="s">
        <v>425</v>
      </c>
      <c r="C171" s="282">
        <v>0</v>
      </c>
      <c r="D171" s="282">
        <v>0</v>
      </c>
      <c r="E171" s="282">
        <v>0</v>
      </c>
    </row>
    <row r="172" spans="1:6" x14ac:dyDescent="0.2">
      <c r="A172" s="2" t="s">
        <v>617</v>
      </c>
      <c r="B172" s="9" t="s">
        <v>426</v>
      </c>
      <c r="C172" s="282">
        <v>0</v>
      </c>
      <c r="D172" s="282">
        <v>0</v>
      </c>
      <c r="E172" s="282">
        <v>0</v>
      </c>
    </row>
    <row r="173" spans="1:6" x14ac:dyDescent="0.2">
      <c r="B173" s="9" t="s">
        <v>684</v>
      </c>
      <c r="C173" s="280">
        <f>SUM(C167:C172)</f>
        <v>1</v>
      </c>
      <c r="D173" s="280">
        <f>SUM(D167:D172)</f>
        <v>0.99999999999999989</v>
      </c>
      <c r="E173" s="280">
        <f>SUM(E167:E172)</f>
        <v>1</v>
      </c>
    </row>
    <row r="174" spans="1:6" ht="46.5" customHeight="1" x14ac:dyDescent="0.2">
      <c r="A174" s="2" t="s">
        <v>618</v>
      </c>
      <c r="B174" s="467" t="s">
        <v>132</v>
      </c>
      <c r="C174" s="467"/>
      <c r="D174" s="467"/>
      <c r="E174" s="467"/>
      <c r="F174" s="467"/>
    </row>
    <row r="175" spans="1:6" x14ac:dyDescent="0.2">
      <c r="A175" s="2" t="s">
        <v>618</v>
      </c>
      <c r="B175" s="503" t="s">
        <v>427</v>
      </c>
      <c r="C175" s="503"/>
      <c r="D175" s="503"/>
      <c r="E175" s="280">
        <v>0.37</v>
      </c>
      <c r="F175" s="59"/>
    </row>
    <row r="176" spans="1:6" x14ac:dyDescent="0.2">
      <c r="A176" s="2" t="s">
        <v>618</v>
      </c>
      <c r="B176" s="466" t="s">
        <v>428</v>
      </c>
      <c r="C176" s="466"/>
      <c r="D176" s="466"/>
      <c r="E176" s="280">
        <v>0.66</v>
      </c>
      <c r="F176" s="59"/>
    </row>
    <row r="177" spans="1:6" x14ac:dyDescent="0.2">
      <c r="A177" s="2" t="s">
        <v>618</v>
      </c>
      <c r="B177" s="466" t="s">
        <v>429</v>
      </c>
      <c r="C177" s="466"/>
      <c r="D177" s="466"/>
      <c r="E177" s="280">
        <v>0.89</v>
      </c>
      <c r="F177" s="187" t="s">
        <v>496</v>
      </c>
    </row>
    <row r="178" spans="1:6" x14ac:dyDescent="0.2">
      <c r="A178" s="2" t="s">
        <v>618</v>
      </c>
      <c r="B178" s="466" t="s">
        <v>283</v>
      </c>
      <c r="C178" s="466"/>
      <c r="D178" s="466"/>
      <c r="E178" s="280">
        <v>0.11</v>
      </c>
      <c r="F178" s="187" t="s">
        <v>497</v>
      </c>
    </row>
    <row r="179" spans="1:6" x14ac:dyDescent="0.2">
      <c r="A179" s="2" t="s">
        <v>618</v>
      </c>
      <c r="B179" s="466" t="s">
        <v>284</v>
      </c>
      <c r="C179" s="466"/>
      <c r="D179" s="466"/>
      <c r="E179" s="280">
        <v>0.01</v>
      </c>
      <c r="F179" s="59"/>
    </row>
    <row r="180" spans="1:6" ht="26.25" customHeight="1" x14ac:dyDescent="0.2">
      <c r="A180" s="2" t="s">
        <v>618</v>
      </c>
      <c r="B180" s="500" t="s">
        <v>693</v>
      </c>
      <c r="C180" s="480"/>
      <c r="D180" s="480"/>
      <c r="E180" s="501"/>
      <c r="F180" s="283">
        <v>0.5</v>
      </c>
    </row>
    <row r="181" spans="1:6" ht="25.5" customHeight="1" x14ac:dyDescent="0.2">
      <c r="F181" s="32"/>
    </row>
    <row r="182" spans="1:6" ht="38.25" customHeight="1" x14ac:dyDescent="0.2">
      <c r="A182" s="2" t="s">
        <v>619</v>
      </c>
      <c r="B182" s="502" t="s">
        <v>739</v>
      </c>
      <c r="C182" s="452"/>
      <c r="D182" s="452"/>
      <c r="E182" s="452"/>
      <c r="F182" s="452"/>
    </row>
    <row r="183" spans="1:6" x14ac:dyDescent="0.2">
      <c r="A183" s="2" t="s">
        <v>619</v>
      </c>
      <c r="B183" s="499" t="s">
        <v>12</v>
      </c>
      <c r="C183" s="499"/>
      <c r="D183" s="280">
        <v>0.46</v>
      </c>
      <c r="F183" s="59"/>
    </row>
    <row r="184" spans="1:6" x14ac:dyDescent="0.2">
      <c r="A184" s="2" t="s">
        <v>619</v>
      </c>
      <c r="B184" s="499" t="s">
        <v>13</v>
      </c>
      <c r="C184" s="499"/>
      <c r="D184" s="280">
        <v>0.25</v>
      </c>
      <c r="F184" s="59"/>
    </row>
    <row r="185" spans="1:6" x14ac:dyDescent="0.2">
      <c r="A185" s="2" t="s">
        <v>619</v>
      </c>
      <c r="B185" s="499" t="s">
        <v>14</v>
      </c>
      <c r="C185" s="499"/>
      <c r="D185" s="280">
        <v>0.12</v>
      </c>
      <c r="F185" s="59"/>
    </row>
    <row r="186" spans="1:6" x14ac:dyDescent="0.2">
      <c r="A186" s="2" t="s">
        <v>619</v>
      </c>
      <c r="B186" s="499" t="s">
        <v>15</v>
      </c>
      <c r="C186" s="499"/>
      <c r="D186" s="280">
        <v>0.09</v>
      </c>
      <c r="F186" s="59"/>
    </row>
    <row r="187" spans="1:6" x14ac:dyDescent="0.2">
      <c r="A187" s="2" t="s">
        <v>619</v>
      </c>
      <c r="B187" s="499" t="s">
        <v>16</v>
      </c>
      <c r="C187" s="499"/>
      <c r="D187" s="280">
        <v>7.0000000000000007E-2</v>
      </c>
      <c r="F187" s="59"/>
    </row>
    <row r="188" spans="1:6" x14ac:dyDescent="0.2">
      <c r="A188" s="2" t="s">
        <v>619</v>
      </c>
      <c r="B188" s="499" t="s">
        <v>17</v>
      </c>
      <c r="C188" s="499"/>
      <c r="D188" s="280">
        <v>0.01</v>
      </c>
      <c r="F188" s="59"/>
    </row>
    <row r="189" spans="1:6" x14ac:dyDescent="0.2">
      <c r="A189" s="2" t="s">
        <v>619</v>
      </c>
      <c r="B189" s="466" t="s">
        <v>285</v>
      </c>
      <c r="C189" s="466"/>
      <c r="D189" s="280">
        <v>0</v>
      </c>
      <c r="F189" s="59"/>
    </row>
    <row r="190" spans="1:6" x14ac:dyDescent="0.2">
      <c r="A190" s="2" t="s">
        <v>619</v>
      </c>
      <c r="B190" s="466" t="s">
        <v>286</v>
      </c>
      <c r="C190" s="466"/>
      <c r="D190" s="280">
        <v>0</v>
      </c>
      <c r="F190" s="59"/>
    </row>
    <row r="191" spans="1:6" x14ac:dyDescent="0.2">
      <c r="B191" s="578" t="s">
        <v>684</v>
      </c>
      <c r="C191" s="579"/>
      <c r="D191" s="284">
        <f>SUM(D183:D190)</f>
        <v>1</v>
      </c>
      <c r="F191" s="35"/>
    </row>
    <row r="192" spans="1:6" s="35" customFormat="1" x14ac:dyDescent="0.2">
      <c r="A192" s="151"/>
      <c r="B192" s="207"/>
      <c r="C192" s="207"/>
      <c r="D192" s="207"/>
      <c r="E192" s="44"/>
    </row>
    <row r="193" spans="1:8" s="35" customFormat="1" ht="31.5" customHeight="1" x14ac:dyDescent="0.2">
      <c r="A193" s="2" t="s">
        <v>620</v>
      </c>
      <c r="B193" s="551" t="s">
        <v>740</v>
      </c>
      <c r="C193" s="552"/>
      <c r="D193" s="552"/>
      <c r="E193" s="285">
        <v>3.71</v>
      </c>
      <c r="F193" s="77"/>
    </row>
    <row r="194" spans="1:8" s="35" customFormat="1" ht="27" customHeight="1" x14ac:dyDescent="0.2">
      <c r="A194" s="2" t="s">
        <v>620</v>
      </c>
      <c r="B194" s="445" t="s">
        <v>786</v>
      </c>
      <c r="C194" s="466"/>
      <c r="D194" s="466"/>
      <c r="E194" s="280">
        <v>0.92</v>
      </c>
      <c r="F194" s="59"/>
    </row>
    <row r="195" spans="1:8" ht="24.75" customHeight="1" x14ac:dyDescent="0.2">
      <c r="F195" s="35"/>
    </row>
    <row r="196" spans="1:8" ht="15.75" x14ac:dyDescent="0.25">
      <c r="B196" s="25" t="s">
        <v>287</v>
      </c>
      <c r="F196" s="35"/>
    </row>
    <row r="197" spans="1:8" x14ac:dyDescent="0.2">
      <c r="A197" s="2" t="s">
        <v>621</v>
      </c>
      <c r="B197" s="3" t="s">
        <v>288</v>
      </c>
      <c r="F197" s="35"/>
    </row>
    <row r="198" spans="1:8" x14ac:dyDescent="0.2">
      <c r="A198" s="2" t="s">
        <v>621</v>
      </c>
      <c r="B198" s="67"/>
      <c r="C198" s="36" t="s">
        <v>494</v>
      </c>
      <c r="D198" s="36" t="s">
        <v>495</v>
      </c>
      <c r="E198" s="14"/>
      <c r="F198" s="14"/>
      <c r="G198" s="55"/>
    </row>
    <row r="199" spans="1:8" ht="25.5" x14ac:dyDescent="0.2">
      <c r="A199" s="2" t="s">
        <v>621</v>
      </c>
      <c r="B199" s="46" t="s">
        <v>289</v>
      </c>
      <c r="C199" s="36"/>
      <c r="D199" s="286" t="s">
        <v>999</v>
      </c>
      <c r="F199" s="32"/>
      <c r="H199" s="55"/>
    </row>
    <row r="200" spans="1:8" x14ac:dyDescent="0.2">
      <c r="A200" s="2" t="s">
        <v>621</v>
      </c>
      <c r="B200" s="9" t="s">
        <v>290</v>
      </c>
      <c r="C200" s="79"/>
      <c r="F200" s="78"/>
    </row>
    <row r="201" spans="1:8" x14ac:dyDescent="0.2">
      <c r="A201" s="2" t="s">
        <v>621</v>
      </c>
      <c r="B201" s="67"/>
      <c r="C201" s="36" t="s">
        <v>494</v>
      </c>
      <c r="D201" s="36" t="s">
        <v>495</v>
      </c>
      <c r="E201" s="14"/>
      <c r="F201" s="14"/>
      <c r="G201" s="55"/>
    </row>
    <row r="202" spans="1:8" ht="25.5" x14ac:dyDescent="0.2">
      <c r="A202" s="2" t="s">
        <v>621</v>
      </c>
      <c r="B202" s="8" t="s">
        <v>291</v>
      </c>
      <c r="C202" s="36"/>
      <c r="D202" s="36"/>
      <c r="F202" s="32"/>
      <c r="H202" s="55"/>
    </row>
    <row r="203" spans="1:8" x14ac:dyDescent="0.2">
      <c r="A203" s="2"/>
      <c r="B203" s="52"/>
      <c r="C203" s="104"/>
      <c r="D203" s="104"/>
      <c r="F203" s="32"/>
    </row>
    <row r="204" spans="1:8" x14ac:dyDescent="0.2">
      <c r="A204" s="2" t="s">
        <v>621</v>
      </c>
      <c r="B204" s="562" t="s">
        <v>18</v>
      </c>
      <c r="C204" s="492"/>
      <c r="D204" s="492"/>
      <c r="F204" s="32"/>
    </row>
    <row r="205" spans="1:8" ht="12.95" customHeight="1" x14ac:dyDescent="0.2">
      <c r="A205" s="2" t="s">
        <v>621</v>
      </c>
      <c r="B205" s="322" t="s">
        <v>19</v>
      </c>
      <c r="C205" s="206"/>
      <c r="D205" s="104"/>
      <c r="F205" s="32"/>
    </row>
    <row r="206" spans="1:8" x14ac:dyDescent="0.2">
      <c r="A206" s="2" t="s">
        <v>621</v>
      </c>
      <c r="B206" s="322" t="s">
        <v>20</v>
      </c>
      <c r="C206" s="206"/>
      <c r="D206" s="104"/>
      <c r="F206" s="32"/>
    </row>
    <row r="207" spans="1:8" x14ac:dyDescent="0.2">
      <c r="A207" s="2" t="s">
        <v>621</v>
      </c>
      <c r="B207" s="322" t="s">
        <v>21</v>
      </c>
      <c r="C207" s="206"/>
      <c r="D207" s="104"/>
      <c r="F207" s="32"/>
    </row>
    <row r="208" spans="1:8" x14ac:dyDescent="0.2">
      <c r="B208" s="52"/>
      <c r="C208" s="104"/>
      <c r="D208" s="104"/>
      <c r="F208" s="32"/>
    </row>
    <row r="209" spans="1:8" x14ac:dyDescent="0.2">
      <c r="A209" s="2" t="s">
        <v>621</v>
      </c>
      <c r="B209" s="67"/>
      <c r="C209" s="36" t="s">
        <v>494</v>
      </c>
      <c r="D209" s="36" t="s">
        <v>495</v>
      </c>
      <c r="F209" s="32"/>
    </row>
    <row r="210" spans="1:8" ht="38.25" x14ac:dyDescent="0.2">
      <c r="A210" s="2" t="s">
        <v>621</v>
      </c>
      <c r="B210" s="255" t="s">
        <v>22</v>
      </c>
      <c r="C210" s="36"/>
      <c r="D210" s="36"/>
      <c r="F210" s="32"/>
    </row>
    <row r="211" spans="1:8" x14ac:dyDescent="0.2">
      <c r="F211" s="35"/>
    </row>
    <row r="212" spans="1:8" x14ac:dyDescent="0.2">
      <c r="A212" s="2" t="s">
        <v>622</v>
      </c>
      <c r="B212" s="3" t="s">
        <v>292</v>
      </c>
      <c r="F212" s="35"/>
    </row>
    <row r="213" spans="1:8" x14ac:dyDescent="0.2">
      <c r="A213" s="2" t="s">
        <v>622</v>
      </c>
      <c r="B213" s="67"/>
      <c r="C213" s="36" t="s">
        <v>494</v>
      </c>
      <c r="D213" s="36" t="s">
        <v>495</v>
      </c>
      <c r="E213" s="14"/>
      <c r="F213" s="14"/>
      <c r="G213" s="55"/>
    </row>
    <row r="214" spans="1:8" ht="25.5" x14ac:dyDescent="0.2">
      <c r="A214" s="2" t="s">
        <v>622</v>
      </c>
      <c r="B214" s="46" t="s">
        <v>293</v>
      </c>
      <c r="C214" s="131" t="s">
        <v>999</v>
      </c>
      <c r="D214" s="9"/>
      <c r="F214" s="32"/>
      <c r="H214" s="55"/>
    </row>
    <row r="215" spans="1:8" x14ac:dyDescent="0.2">
      <c r="A215" s="2" t="s">
        <v>622</v>
      </c>
      <c r="B215" s="80" t="s">
        <v>787</v>
      </c>
      <c r="C215" s="287" t="s">
        <v>1010</v>
      </c>
      <c r="F215" s="35"/>
    </row>
    <row r="216" spans="1:8" x14ac:dyDescent="0.2">
      <c r="A216" s="2" t="s">
        <v>622</v>
      </c>
      <c r="B216" s="80" t="s">
        <v>788</v>
      </c>
      <c r="C216" s="103"/>
      <c r="F216" s="35"/>
    </row>
    <row r="217" spans="1:8" s="266" customFormat="1" x14ac:dyDescent="0.2">
      <c r="A217" s="268"/>
      <c r="B217" s="342"/>
      <c r="C217" s="343"/>
      <c r="F217" s="35"/>
    </row>
    <row r="218" spans="1:8" s="321" customFormat="1" x14ac:dyDescent="0.2">
      <c r="A218" s="324"/>
      <c r="B218" s="342"/>
      <c r="C218" s="343"/>
      <c r="F218" s="35"/>
    </row>
    <row r="219" spans="1:8" x14ac:dyDescent="0.2">
      <c r="B219" s="56"/>
      <c r="F219" s="35"/>
    </row>
    <row r="220" spans="1:8" x14ac:dyDescent="0.2">
      <c r="A220" s="2" t="s">
        <v>623</v>
      </c>
      <c r="B220" s="559"/>
      <c r="C220" s="560"/>
      <c r="D220" s="561"/>
      <c r="E220" s="36" t="s">
        <v>494</v>
      </c>
      <c r="F220" s="36" t="s">
        <v>495</v>
      </c>
      <c r="G220" s="55"/>
    </row>
    <row r="221" spans="1:8" ht="25.35" customHeight="1" x14ac:dyDescent="0.2">
      <c r="A221" s="2" t="s">
        <v>623</v>
      </c>
      <c r="B221" s="479" t="s">
        <v>23</v>
      </c>
      <c r="C221" s="548"/>
      <c r="D221" s="549"/>
      <c r="E221" s="286" t="s">
        <v>999</v>
      </c>
      <c r="F221" s="36"/>
      <c r="H221" s="55"/>
    </row>
    <row r="222" spans="1:8" ht="28.5" customHeight="1" x14ac:dyDescent="0.2">
      <c r="F222" s="35"/>
    </row>
    <row r="223" spans="1:8" x14ac:dyDescent="0.2">
      <c r="A223" s="2" t="s">
        <v>624</v>
      </c>
      <c r="B223" s="57" t="s">
        <v>789</v>
      </c>
      <c r="F223" s="35"/>
    </row>
    <row r="224" spans="1:8" ht="25.5" x14ac:dyDescent="0.2">
      <c r="A224" s="2" t="s">
        <v>624</v>
      </c>
      <c r="B224" s="46" t="s">
        <v>790</v>
      </c>
      <c r="C224" s="9"/>
      <c r="D224" s="50"/>
      <c r="E224" s="35"/>
      <c r="F224" s="35"/>
    </row>
    <row r="225" spans="1:6" x14ac:dyDescent="0.2">
      <c r="A225" s="2" t="s">
        <v>624</v>
      </c>
      <c r="B225" s="80" t="s">
        <v>791</v>
      </c>
      <c r="C225" s="296" t="s">
        <v>1098</v>
      </c>
      <c r="D225" s="50"/>
      <c r="E225" s="35"/>
      <c r="F225" s="35"/>
    </row>
    <row r="226" spans="1:6" x14ac:dyDescent="0.2">
      <c r="A226" s="2" t="s">
        <v>624</v>
      </c>
      <c r="B226" s="81" t="s">
        <v>792</v>
      </c>
      <c r="C226" s="82"/>
      <c r="D226" s="50"/>
      <c r="E226" s="35"/>
      <c r="F226" s="35"/>
    </row>
    <row r="227" spans="1:6" x14ac:dyDescent="0.2">
      <c r="A227" s="2"/>
      <c r="B227" s="83"/>
      <c r="C227" s="70"/>
      <c r="D227" s="50"/>
      <c r="E227" s="35"/>
      <c r="F227" s="35"/>
    </row>
    <row r="228" spans="1:6" x14ac:dyDescent="0.2">
      <c r="B228" s="35"/>
      <c r="C228" s="35"/>
      <c r="D228" s="35"/>
      <c r="E228" s="35"/>
      <c r="F228" s="35"/>
    </row>
    <row r="229" spans="1:6" x14ac:dyDescent="0.2">
      <c r="A229" s="2" t="s">
        <v>625</v>
      </c>
      <c r="B229" s="3" t="s">
        <v>694</v>
      </c>
      <c r="F229" s="35"/>
    </row>
    <row r="230" spans="1:6" x14ac:dyDescent="0.2">
      <c r="A230" s="2" t="s">
        <v>625</v>
      </c>
      <c r="B230" s="94" t="s">
        <v>341</v>
      </c>
      <c r="C230" s="287" t="s">
        <v>1022</v>
      </c>
      <c r="F230" s="35"/>
    </row>
    <row r="231" spans="1:6" x14ac:dyDescent="0.2">
      <c r="A231" s="2" t="s">
        <v>625</v>
      </c>
      <c r="B231" s="94" t="s">
        <v>342</v>
      </c>
      <c r="C231" s="91"/>
      <c r="F231" s="35"/>
    </row>
    <row r="232" spans="1:6" ht="38.25" x14ac:dyDescent="0.2">
      <c r="A232" s="2" t="s">
        <v>625</v>
      </c>
      <c r="B232" s="94" t="s">
        <v>343</v>
      </c>
      <c r="C232" s="102"/>
      <c r="F232" s="35"/>
    </row>
    <row r="233" spans="1:6" x14ac:dyDescent="0.2">
      <c r="A233" s="2" t="s">
        <v>625</v>
      </c>
      <c r="B233" s="81" t="s">
        <v>792</v>
      </c>
      <c r="C233" s="82"/>
      <c r="F233" s="35"/>
    </row>
    <row r="234" spans="1:6" x14ac:dyDescent="0.2">
      <c r="A234" s="2"/>
      <c r="B234" s="208"/>
      <c r="C234" s="209"/>
      <c r="F234" s="35"/>
    </row>
    <row r="235" spans="1:6" x14ac:dyDescent="0.2">
      <c r="A235" s="2" t="s">
        <v>625</v>
      </c>
      <c r="B235" s="486" t="s">
        <v>460</v>
      </c>
      <c r="C235" s="487"/>
      <c r="D235" s="103"/>
      <c r="F235" s="35"/>
    </row>
    <row r="236" spans="1:6" x14ac:dyDescent="0.2">
      <c r="A236" s="2" t="s">
        <v>625</v>
      </c>
      <c r="B236" s="486" t="s">
        <v>24</v>
      </c>
      <c r="C236" s="487"/>
      <c r="D236" s="103"/>
      <c r="F236" s="35"/>
    </row>
    <row r="237" spans="1:6" x14ac:dyDescent="0.2">
      <c r="A237" s="2" t="s">
        <v>625</v>
      </c>
      <c r="B237" s="486" t="s">
        <v>25</v>
      </c>
      <c r="C237" s="487"/>
      <c r="F237" s="35"/>
    </row>
    <row r="238" spans="1:6" x14ac:dyDescent="0.2">
      <c r="A238" s="2" t="s">
        <v>625</v>
      </c>
      <c r="B238" s="236" t="s">
        <v>26</v>
      </c>
      <c r="C238" s="289"/>
      <c r="F238" s="35"/>
    </row>
    <row r="239" spans="1:6" x14ac:dyDescent="0.2">
      <c r="A239" s="2" t="s">
        <v>625</v>
      </c>
      <c r="B239" s="236" t="s">
        <v>27</v>
      </c>
      <c r="C239" s="103"/>
      <c r="F239" s="35"/>
    </row>
    <row r="240" spans="1:6" x14ac:dyDescent="0.2">
      <c r="A240" s="2" t="s">
        <v>625</v>
      </c>
      <c r="B240" s="290" t="s">
        <v>28</v>
      </c>
      <c r="C240" s="103"/>
      <c r="D240" s="35"/>
      <c r="E240" s="35"/>
      <c r="F240" s="35"/>
    </row>
    <row r="241" spans="1:6" x14ac:dyDescent="0.2">
      <c r="F241" s="35"/>
    </row>
    <row r="242" spans="1:6" x14ac:dyDescent="0.2">
      <c r="A242" s="2" t="s">
        <v>626</v>
      </c>
      <c r="B242" s="3" t="s">
        <v>294</v>
      </c>
      <c r="F242" s="35"/>
    </row>
    <row r="243" spans="1:6" x14ac:dyDescent="0.2">
      <c r="A243" s="2" t="s">
        <v>626</v>
      </c>
      <c r="B243" s="559"/>
      <c r="C243" s="560"/>
      <c r="D243" s="561"/>
      <c r="E243" s="36" t="s">
        <v>494</v>
      </c>
      <c r="F243" s="36" t="s">
        <v>495</v>
      </c>
    </row>
    <row r="244" spans="1:6" ht="29.25" customHeight="1" x14ac:dyDescent="0.2">
      <c r="A244" s="2" t="s">
        <v>626</v>
      </c>
      <c r="B244" s="479" t="s">
        <v>295</v>
      </c>
      <c r="C244" s="548"/>
      <c r="D244" s="549"/>
      <c r="E244" s="286" t="s">
        <v>999</v>
      </c>
      <c r="F244" s="36"/>
    </row>
    <row r="245" spans="1:6" x14ac:dyDescent="0.2">
      <c r="A245" s="2" t="s">
        <v>626</v>
      </c>
      <c r="B245" s="503" t="s">
        <v>296</v>
      </c>
      <c r="C245" s="503"/>
      <c r="D245" s="291" t="s">
        <v>1011</v>
      </c>
      <c r="F245" s="32"/>
    </row>
    <row r="246" spans="1:6" x14ac:dyDescent="0.2">
      <c r="F246" s="35"/>
    </row>
    <row r="247" spans="1:6" x14ac:dyDescent="0.2">
      <c r="A247" s="2" t="s">
        <v>627</v>
      </c>
      <c r="B247" s="3" t="s">
        <v>297</v>
      </c>
      <c r="F247" s="35"/>
    </row>
    <row r="248" spans="1:6" x14ac:dyDescent="0.2">
      <c r="A248" s="2" t="s">
        <v>627</v>
      </c>
      <c r="B248" s="559"/>
      <c r="C248" s="560"/>
      <c r="D248" s="561"/>
      <c r="E248" s="36" t="s">
        <v>494</v>
      </c>
      <c r="F248" s="36" t="s">
        <v>495</v>
      </c>
    </row>
    <row r="249" spans="1:6" ht="45.75" customHeight="1" x14ac:dyDescent="0.2">
      <c r="A249" s="2" t="s">
        <v>627</v>
      </c>
      <c r="B249" s="479" t="s">
        <v>830</v>
      </c>
      <c r="C249" s="548"/>
      <c r="D249" s="549"/>
      <c r="E249" s="286" t="s">
        <v>999</v>
      </c>
      <c r="F249" s="36"/>
    </row>
    <row r="250" spans="1:6" ht="40.5" customHeight="1" x14ac:dyDescent="0.2">
      <c r="F250" s="35"/>
    </row>
    <row r="251" spans="1:6" x14ac:dyDescent="0.2">
      <c r="A251" s="2" t="s">
        <v>628</v>
      </c>
      <c r="B251" s="234" t="s">
        <v>695</v>
      </c>
      <c r="C251" s="580" t="s">
        <v>457</v>
      </c>
      <c r="D251" s="581"/>
      <c r="E251" s="180" t="s">
        <v>593</v>
      </c>
      <c r="F251" s="35"/>
    </row>
    <row r="252" spans="1:6" x14ac:dyDescent="0.2">
      <c r="F252" s="35"/>
    </row>
    <row r="253" spans="1:6" ht="15.75" x14ac:dyDescent="0.25">
      <c r="B253" s="25" t="s">
        <v>298</v>
      </c>
      <c r="F253" s="35"/>
    </row>
    <row r="254" spans="1:6" x14ac:dyDescent="0.2">
      <c r="A254" s="2" t="s">
        <v>629</v>
      </c>
      <c r="B254" s="3" t="s">
        <v>498</v>
      </c>
      <c r="F254" s="35"/>
    </row>
    <row r="255" spans="1:6" x14ac:dyDescent="0.2">
      <c r="A255" s="2" t="s">
        <v>629</v>
      </c>
      <c r="B255" s="559"/>
      <c r="C255" s="560"/>
      <c r="D255" s="561"/>
      <c r="E255" s="36" t="s">
        <v>494</v>
      </c>
      <c r="F255" s="36" t="s">
        <v>495</v>
      </c>
    </row>
    <row r="256" spans="1:6" ht="65.25" customHeight="1" x14ac:dyDescent="0.2">
      <c r="A256" s="2" t="s">
        <v>629</v>
      </c>
      <c r="B256" s="479" t="s">
        <v>499</v>
      </c>
      <c r="C256" s="548"/>
      <c r="D256" s="549"/>
      <c r="E256" s="286" t="s">
        <v>999</v>
      </c>
      <c r="F256" s="36"/>
    </row>
    <row r="257" spans="1:6" x14ac:dyDescent="0.2">
      <c r="A257" s="2" t="s">
        <v>629</v>
      </c>
      <c r="B257" s="525" t="s">
        <v>500</v>
      </c>
      <c r="C257" s="525"/>
      <c r="D257" s="550"/>
      <c r="E257" s="104"/>
      <c r="F257" s="104"/>
    </row>
    <row r="258" spans="1:6" x14ac:dyDescent="0.2">
      <c r="A258" s="2" t="s">
        <v>629</v>
      </c>
      <c r="B258" s="465" t="s">
        <v>501</v>
      </c>
      <c r="C258" s="465"/>
      <c r="D258" s="465"/>
      <c r="E258" s="287" t="s">
        <v>1016</v>
      </c>
      <c r="F258" s="104"/>
    </row>
    <row r="259" spans="1:6" x14ac:dyDescent="0.2">
      <c r="A259" s="2" t="s">
        <v>629</v>
      </c>
      <c r="B259" s="465" t="s">
        <v>502</v>
      </c>
      <c r="C259" s="465"/>
      <c r="D259" s="465"/>
      <c r="E259" s="287" t="s">
        <v>1012</v>
      </c>
      <c r="F259" s="104"/>
    </row>
    <row r="260" spans="1:6" x14ac:dyDescent="0.2">
      <c r="A260" s="2" t="s">
        <v>629</v>
      </c>
      <c r="B260" s="465" t="s">
        <v>503</v>
      </c>
      <c r="C260" s="465"/>
      <c r="D260" s="465"/>
      <c r="E260" s="287" t="s">
        <v>1013</v>
      </c>
      <c r="F260" s="104"/>
    </row>
    <row r="261" spans="1:6" x14ac:dyDescent="0.2">
      <c r="A261" s="2" t="s">
        <v>629</v>
      </c>
      <c r="B261" s="465" t="s">
        <v>504</v>
      </c>
      <c r="C261" s="465"/>
      <c r="D261" s="465"/>
      <c r="E261" s="287" t="s">
        <v>1010</v>
      </c>
      <c r="F261" s="104"/>
    </row>
    <row r="262" spans="1:6" x14ac:dyDescent="0.2">
      <c r="A262" s="2" t="s">
        <v>629</v>
      </c>
      <c r="B262" s="587" t="s">
        <v>1069</v>
      </c>
      <c r="C262" s="587"/>
      <c r="D262" s="587"/>
      <c r="E262" s="104"/>
      <c r="F262" s="104"/>
    </row>
    <row r="263" spans="1:6" x14ac:dyDescent="0.2">
      <c r="A263" s="2" t="s">
        <v>629</v>
      </c>
      <c r="B263" s="465" t="s">
        <v>505</v>
      </c>
      <c r="C263" s="465"/>
      <c r="D263" s="465"/>
      <c r="E263" s="292">
        <v>153</v>
      </c>
      <c r="F263" s="104"/>
    </row>
    <row r="264" spans="1:6" x14ac:dyDescent="0.2">
      <c r="A264" s="2" t="s">
        <v>629</v>
      </c>
      <c r="B264" s="582" t="s">
        <v>506</v>
      </c>
      <c r="C264" s="582"/>
      <c r="D264" s="582"/>
      <c r="E264" s="293">
        <v>87</v>
      </c>
      <c r="F264" s="104"/>
    </row>
    <row r="265" spans="1:6" x14ac:dyDescent="0.2">
      <c r="A265" s="2" t="s">
        <v>629</v>
      </c>
      <c r="B265" s="524" t="s">
        <v>507</v>
      </c>
      <c r="C265" s="525"/>
      <c r="D265" s="525"/>
      <c r="E265" s="583"/>
      <c r="F265" s="584"/>
    </row>
    <row r="266" spans="1:6" x14ac:dyDescent="0.2">
      <c r="A266" s="2"/>
      <c r="B266" s="585"/>
      <c r="C266" s="574"/>
      <c r="D266" s="574"/>
      <c r="E266" s="574"/>
      <c r="F266" s="586"/>
    </row>
    <row r="267" spans="1:6" s="266" customFormat="1" x14ac:dyDescent="0.2">
      <c r="A267" s="268"/>
      <c r="B267" s="260"/>
      <c r="C267" s="260"/>
      <c r="D267" s="260"/>
      <c r="E267" s="260"/>
      <c r="F267" s="260"/>
    </row>
    <row r="268" spans="1:6" s="266" customFormat="1" x14ac:dyDescent="0.2">
      <c r="A268" s="268"/>
      <c r="B268" s="260"/>
      <c r="C268" s="260"/>
      <c r="D268" s="260"/>
      <c r="E268" s="260"/>
      <c r="F268" s="260"/>
    </row>
    <row r="269" spans="1:6" s="266" customFormat="1" x14ac:dyDescent="0.2">
      <c r="A269" s="268"/>
      <c r="B269" s="260"/>
      <c r="C269" s="260"/>
      <c r="D269" s="260"/>
      <c r="E269" s="260"/>
      <c r="F269" s="260"/>
    </row>
    <row r="270" spans="1:6" s="266" customFormat="1" x14ac:dyDescent="0.2">
      <c r="A270" s="268"/>
      <c r="B270" s="260"/>
      <c r="C270" s="260"/>
      <c r="D270" s="260"/>
      <c r="E270" s="260"/>
      <c r="F270" s="260"/>
    </row>
    <row r="271" spans="1:6" s="266" customFormat="1" x14ac:dyDescent="0.2">
      <c r="A271" s="268"/>
      <c r="B271" s="260"/>
      <c r="C271" s="260"/>
      <c r="D271" s="260"/>
      <c r="E271" s="260"/>
      <c r="F271" s="260"/>
    </row>
    <row r="272" spans="1:6" s="266" customFormat="1" x14ac:dyDescent="0.2">
      <c r="A272" s="268"/>
      <c r="B272" s="260"/>
      <c r="C272" s="260"/>
      <c r="D272" s="260"/>
      <c r="E272" s="260"/>
      <c r="F272" s="260"/>
    </row>
    <row r="273" spans="1:7" x14ac:dyDescent="0.2">
      <c r="F273" s="35"/>
    </row>
    <row r="274" spans="1:7" x14ac:dyDescent="0.2">
      <c r="A274" s="2" t="s">
        <v>630</v>
      </c>
      <c r="B274" s="3" t="s">
        <v>299</v>
      </c>
      <c r="F274" s="35"/>
    </row>
    <row r="275" spans="1:7" x14ac:dyDescent="0.2">
      <c r="A275" s="2" t="s">
        <v>630</v>
      </c>
      <c r="B275" s="559"/>
      <c r="C275" s="560"/>
      <c r="D275" s="561"/>
      <c r="E275" s="36" t="s">
        <v>494</v>
      </c>
      <c r="F275" s="36" t="s">
        <v>495</v>
      </c>
    </row>
    <row r="276" spans="1:7" ht="63" customHeight="1" x14ac:dyDescent="0.2">
      <c r="A276" s="2" t="s">
        <v>630</v>
      </c>
      <c r="B276" s="479" t="s">
        <v>29</v>
      </c>
      <c r="C276" s="548"/>
      <c r="D276" s="549"/>
      <c r="E276" s="286" t="s">
        <v>999</v>
      </c>
      <c r="F276" s="286"/>
    </row>
    <row r="277" spans="1:7" x14ac:dyDescent="0.2">
      <c r="A277" s="2" t="s">
        <v>630</v>
      </c>
      <c r="B277" s="525" t="s">
        <v>500</v>
      </c>
      <c r="C277" s="525"/>
      <c r="D277" s="550"/>
      <c r="E277" s="104"/>
    </row>
    <row r="278" spans="1:7" x14ac:dyDescent="0.2">
      <c r="A278" s="2" t="s">
        <v>630</v>
      </c>
      <c r="B278" s="465" t="s">
        <v>508</v>
      </c>
      <c r="C278" s="465"/>
      <c r="D278" s="465"/>
      <c r="E278" s="287" t="s">
        <v>1017</v>
      </c>
    </row>
    <row r="279" spans="1:7" x14ac:dyDescent="0.2">
      <c r="A279" s="2" t="s">
        <v>630</v>
      </c>
      <c r="B279" s="465" t="s">
        <v>509</v>
      </c>
      <c r="C279" s="465"/>
      <c r="D279" s="465"/>
      <c r="E279" s="287" t="s">
        <v>1077</v>
      </c>
    </row>
    <row r="280" spans="1:7" x14ac:dyDescent="0.2">
      <c r="F280" s="35"/>
    </row>
    <row r="281" spans="1:7" x14ac:dyDescent="0.2">
      <c r="A281" s="2" t="s">
        <v>630</v>
      </c>
      <c r="B281" s="492" t="s">
        <v>30</v>
      </c>
      <c r="C281" s="492"/>
      <c r="D281" s="492"/>
      <c r="E281" s="492"/>
      <c r="F281" s="492"/>
      <c r="G281" s="492"/>
    </row>
    <row r="282" spans="1:7" x14ac:dyDescent="0.2">
      <c r="A282" s="2" t="s">
        <v>630</v>
      </c>
      <c r="B282" s="228" t="s">
        <v>494</v>
      </c>
      <c r="C282" s="228" t="s">
        <v>495</v>
      </c>
      <c r="F282" s="35"/>
    </row>
    <row r="283" spans="1:7" x14ac:dyDescent="0.2">
      <c r="A283" s="2" t="s">
        <v>630</v>
      </c>
      <c r="B283" s="228"/>
      <c r="C283" s="420" t="s">
        <v>999</v>
      </c>
    </row>
    <row r="284" spans="1:7" x14ac:dyDescent="0.2"/>
    <row r="285" spans="1:7" x14ac:dyDescent="0.2"/>
    <row r="286" spans="1:7" x14ac:dyDescent="0.2"/>
    <row r="287" spans="1:7" x14ac:dyDescent="0.2"/>
    <row r="288" spans="1:7" x14ac:dyDescent="0.2"/>
    <row r="289" x14ac:dyDescent="0.2"/>
    <row r="290" x14ac:dyDescent="0.2"/>
    <row r="291" x14ac:dyDescent="0.2"/>
    <row r="292" x14ac:dyDescent="0.2"/>
    <row r="293" x14ac:dyDescent="0.2"/>
    <row r="294" x14ac:dyDescent="0.2"/>
  </sheetData>
  <mergeCells count="110">
    <mergeCell ref="B237:C237"/>
    <mergeCell ref="B191:C191"/>
    <mergeCell ref="B194:D194"/>
    <mergeCell ref="B281:G281"/>
    <mergeCell ref="B243:D243"/>
    <mergeCell ref="B244:D244"/>
    <mergeCell ref="B245:C245"/>
    <mergeCell ref="B248:D248"/>
    <mergeCell ref="B249:D249"/>
    <mergeCell ref="B258:D258"/>
    <mergeCell ref="B259:D259"/>
    <mergeCell ref="B255:D255"/>
    <mergeCell ref="B279:D279"/>
    <mergeCell ref="B278:D278"/>
    <mergeCell ref="C251:D251"/>
    <mergeCell ref="B264:D264"/>
    <mergeCell ref="B265:F266"/>
    <mergeCell ref="B260:D260"/>
    <mergeCell ref="B261:D261"/>
    <mergeCell ref="B262:D262"/>
    <mergeCell ref="B276:D276"/>
    <mergeCell ref="B277:D277"/>
    <mergeCell ref="B275:D275"/>
    <mergeCell ref="A1:F1"/>
    <mergeCell ref="B6:D6"/>
    <mergeCell ref="B7:D7"/>
    <mergeCell ref="B9:D9"/>
    <mergeCell ref="B57:D57"/>
    <mergeCell ref="B58:D58"/>
    <mergeCell ref="B38:C38"/>
    <mergeCell ref="B39:C39"/>
    <mergeCell ref="B19:D19"/>
    <mergeCell ref="B41:F41"/>
    <mergeCell ref="B56:F56"/>
    <mergeCell ref="B37:C37"/>
    <mergeCell ref="B10:D10"/>
    <mergeCell ref="B12:D12"/>
    <mergeCell ref="B13:D13"/>
    <mergeCell ref="B18:F18"/>
    <mergeCell ref="B15:D15"/>
    <mergeCell ref="B16:D16"/>
    <mergeCell ref="B20:D20"/>
    <mergeCell ref="B28:D28"/>
    <mergeCell ref="B21:D21"/>
    <mergeCell ref="B22:D22"/>
    <mergeCell ref="B23:D23"/>
    <mergeCell ref="B4:F5"/>
    <mergeCell ref="B90:D90"/>
    <mergeCell ref="B89:D89"/>
    <mergeCell ref="C92:G92"/>
    <mergeCell ref="B59:D59"/>
    <mergeCell ref="B60:D60"/>
    <mergeCell ref="B100:G100"/>
    <mergeCell ref="B263:D263"/>
    <mergeCell ref="B256:D256"/>
    <mergeCell ref="B257:D257"/>
    <mergeCell ref="B193:D193"/>
    <mergeCell ref="B104:G104"/>
    <mergeCell ref="B107:D107"/>
    <mergeCell ref="B108:D108"/>
    <mergeCell ref="B109:D109"/>
    <mergeCell ref="B220:D220"/>
    <mergeCell ref="B221:D221"/>
    <mergeCell ref="B204:D204"/>
    <mergeCell ref="B187:C187"/>
    <mergeCell ref="B188:C188"/>
    <mergeCell ref="B190:C190"/>
    <mergeCell ref="B189:C189"/>
    <mergeCell ref="B235:C235"/>
    <mergeCell ref="B120:F120"/>
    <mergeCell ref="B236:C236"/>
    <mergeCell ref="B105:G105"/>
    <mergeCell ref="B106:G106"/>
    <mergeCell ref="B116:C116"/>
    <mergeCell ref="D145:E145"/>
    <mergeCell ref="B157:F157"/>
    <mergeCell ref="B124:D124"/>
    <mergeCell ref="B24:D24"/>
    <mergeCell ref="B36:F36"/>
    <mergeCell ref="B32:C32"/>
    <mergeCell ref="B33:C33"/>
    <mergeCell ref="B34:C34"/>
    <mergeCell ref="B27:D27"/>
    <mergeCell ref="B63:F63"/>
    <mergeCell ref="B61:D61"/>
    <mergeCell ref="B25:D25"/>
    <mergeCell ref="B127:F128"/>
    <mergeCell ref="B142:F143"/>
    <mergeCell ref="C137:E137"/>
    <mergeCell ref="B110:G110"/>
    <mergeCell ref="B101:D101"/>
    <mergeCell ref="B102:D102"/>
    <mergeCell ref="B103:D103"/>
    <mergeCell ref="B140:F140"/>
    <mergeCell ref="B91:F91"/>
    <mergeCell ref="B125:D125"/>
    <mergeCell ref="B130:F130"/>
    <mergeCell ref="B174:F174"/>
    <mergeCell ref="B185:C185"/>
    <mergeCell ref="B186:C186"/>
    <mergeCell ref="B179:D179"/>
    <mergeCell ref="B180:E180"/>
    <mergeCell ref="B182:F182"/>
    <mergeCell ref="B175:D175"/>
    <mergeCell ref="B176:D176"/>
    <mergeCell ref="B177:D177"/>
    <mergeCell ref="B178:D178"/>
    <mergeCell ref="B183:C183"/>
    <mergeCell ref="B184:C184"/>
    <mergeCell ref="D144:E144"/>
  </mergeCells>
  <phoneticPr fontId="0" type="noConversion"/>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RowColHeaders="0" view="pageLayout" topLeftCell="A30" zoomScaleNormal="100" workbookViewId="0">
      <selection activeCell="G34" sqref="G34"/>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8" ht="18" x14ac:dyDescent="0.2">
      <c r="A1" s="451" t="s">
        <v>510</v>
      </c>
      <c r="B1" s="451"/>
      <c r="C1" s="451"/>
      <c r="D1" s="451"/>
      <c r="E1" s="451"/>
      <c r="F1" s="451"/>
      <c r="G1" s="451"/>
    </row>
    <row r="2" spans="1:8" ht="10.7" customHeight="1" x14ac:dyDescent="0.2"/>
    <row r="3" spans="1:8" ht="15.75" x14ac:dyDescent="0.25">
      <c r="B3" s="25" t="s">
        <v>511</v>
      </c>
    </row>
    <row r="4" spans="1:8" x14ac:dyDescent="0.2">
      <c r="A4" s="2" t="s">
        <v>62</v>
      </c>
      <c r="B4" s="559"/>
      <c r="C4" s="560"/>
      <c r="D4" s="561"/>
      <c r="E4" s="36" t="s">
        <v>494</v>
      </c>
      <c r="F4" s="36" t="s">
        <v>495</v>
      </c>
      <c r="G4" s="110"/>
    </row>
    <row r="5" spans="1:8" ht="26.25" customHeight="1" x14ac:dyDescent="0.2">
      <c r="A5" s="2" t="s">
        <v>62</v>
      </c>
      <c r="B5" s="479" t="s">
        <v>60</v>
      </c>
      <c r="C5" s="548"/>
      <c r="D5" s="549"/>
      <c r="E5" s="286" t="s">
        <v>999</v>
      </c>
      <c r="F5" s="36"/>
      <c r="G5" s="50"/>
    </row>
    <row r="6" spans="1:8" ht="41.25" customHeight="1" x14ac:dyDescent="0.2">
      <c r="A6" s="2" t="s">
        <v>62</v>
      </c>
      <c r="B6" s="479" t="s">
        <v>61</v>
      </c>
      <c r="C6" s="548"/>
      <c r="D6" s="549"/>
      <c r="E6" s="286" t="s">
        <v>999</v>
      </c>
      <c r="F6" s="36"/>
      <c r="G6" s="35"/>
    </row>
    <row r="7" spans="1:8" ht="10.7" customHeight="1" x14ac:dyDescent="0.2">
      <c r="B7" s="95"/>
      <c r="C7" s="95"/>
      <c r="D7" s="95"/>
      <c r="E7" s="104"/>
      <c r="F7" s="104"/>
      <c r="G7" s="35"/>
    </row>
    <row r="8" spans="1:8" ht="29.25" customHeight="1" x14ac:dyDescent="0.2">
      <c r="A8" s="250" t="s">
        <v>63</v>
      </c>
      <c r="B8" s="588" t="s">
        <v>1078</v>
      </c>
      <c r="C8" s="588"/>
      <c r="D8" s="588"/>
      <c r="E8" s="588"/>
      <c r="F8" s="588"/>
      <c r="G8" s="588"/>
    </row>
    <row r="9" spans="1:8" ht="25.5" x14ac:dyDescent="0.2">
      <c r="A9" s="2" t="s">
        <v>63</v>
      </c>
      <c r="B9" s="111"/>
      <c r="C9" s="119" t="s">
        <v>512</v>
      </c>
      <c r="D9" s="119" t="s">
        <v>263</v>
      </c>
      <c r="E9" s="119" t="s">
        <v>264</v>
      </c>
      <c r="F9" s="106"/>
    </row>
    <row r="10" spans="1:8" x14ac:dyDescent="0.2">
      <c r="A10" s="2" t="s">
        <v>63</v>
      </c>
      <c r="B10" s="17" t="s">
        <v>248</v>
      </c>
      <c r="C10" s="107">
        <v>59</v>
      </c>
      <c r="D10" s="107">
        <v>24</v>
      </c>
      <c r="E10" s="107">
        <v>16</v>
      </c>
      <c r="F10" s="108"/>
    </row>
    <row r="11" spans="1:8" x14ac:dyDescent="0.2">
      <c r="A11" s="2" t="s">
        <v>63</v>
      </c>
      <c r="B11" s="17" t="s">
        <v>249</v>
      </c>
      <c r="C11" s="107">
        <v>61</v>
      </c>
      <c r="D11" s="107">
        <v>35</v>
      </c>
      <c r="E11" s="107">
        <v>15</v>
      </c>
      <c r="F11" s="108"/>
    </row>
    <row r="12" spans="1:8" x14ac:dyDescent="0.2">
      <c r="A12" s="428" t="s">
        <v>63</v>
      </c>
      <c r="B12" s="426" t="s">
        <v>1099</v>
      </c>
      <c r="C12" s="107">
        <v>1</v>
      </c>
      <c r="D12" s="107">
        <v>1</v>
      </c>
      <c r="E12" s="107">
        <v>0</v>
      </c>
      <c r="F12" s="108"/>
      <c r="G12" s="427"/>
      <c r="H12" s="427"/>
    </row>
    <row r="13" spans="1:8" x14ac:dyDescent="0.2">
      <c r="A13" s="2" t="s">
        <v>63</v>
      </c>
      <c r="B13" s="19" t="s">
        <v>265</v>
      </c>
      <c r="C13" s="109">
        <f>SUM(C10:C12)</f>
        <v>121</v>
      </c>
      <c r="D13" s="109">
        <f>SUM(D10:D12)</f>
        <v>60</v>
      </c>
      <c r="E13" s="109">
        <f>SUM(E10:E12)</f>
        <v>31</v>
      </c>
      <c r="F13" s="108"/>
    </row>
    <row r="14" spans="1:8" x14ac:dyDescent="0.2"/>
    <row r="15" spans="1:8" ht="15.75" x14ac:dyDescent="0.2">
      <c r="B15" s="591" t="s">
        <v>266</v>
      </c>
      <c r="C15" s="513"/>
    </row>
    <row r="16" spans="1:8" x14ac:dyDescent="0.2">
      <c r="A16" s="2" t="s">
        <v>64</v>
      </c>
      <c r="B16" s="592" t="s">
        <v>267</v>
      </c>
      <c r="C16" s="592"/>
      <c r="D16" s="592"/>
    </row>
    <row r="17" spans="1:7" x14ac:dyDescent="0.2">
      <c r="A17" s="2" t="s">
        <v>64</v>
      </c>
      <c r="B17" s="112" t="s">
        <v>268</v>
      </c>
      <c r="C17" s="194" t="s">
        <v>999</v>
      </c>
    </row>
    <row r="18" spans="1:7" x14ac:dyDescent="0.2">
      <c r="A18" s="2" t="s">
        <v>64</v>
      </c>
      <c r="B18" s="112" t="s">
        <v>67</v>
      </c>
      <c r="C18" s="294"/>
    </row>
    <row r="19" spans="1:7" x14ac:dyDescent="0.2">
      <c r="A19" s="2" t="s">
        <v>64</v>
      </c>
      <c r="B19" s="112" t="s">
        <v>269</v>
      </c>
      <c r="C19" s="194" t="s">
        <v>999</v>
      </c>
    </row>
    <row r="20" spans="1:7" ht="15" x14ac:dyDescent="0.2">
      <c r="A20" s="2" t="s">
        <v>64</v>
      </c>
      <c r="B20" s="112" t="s">
        <v>270</v>
      </c>
      <c r="C20" s="115"/>
    </row>
    <row r="21" spans="1:7" ht="12.75" customHeight="1" x14ac:dyDescent="0.2"/>
    <row r="22" spans="1:7" ht="40.5" customHeight="1" x14ac:dyDescent="0.2">
      <c r="A22" s="2" t="s">
        <v>65</v>
      </c>
      <c r="B22" s="559"/>
      <c r="C22" s="560"/>
      <c r="D22" s="561"/>
      <c r="E22" s="36" t="s">
        <v>494</v>
      </c>
      <c r="F22" s="36" t="s">
        <v>495</v>
      </c>
      <c r="G22" s="32"/>
    </row>
    <row r="23" spans="1:7" ht="24.75" customHeight="1" x14ac:dyDescent="0.2">
      <c r="A23" s="2" t="s">
        <v>65</v>
      </c>
      <c r="B23" s="479" t="s">
        <v>271</v>
      </c>
      <c r="C23" s="548"/>
      <c r="D23" s="549"/>
      <c r="E23" s="36"/>
      <c r="F23" s="286" t="s">
        <v>999</v>
      </c>
      <c r="G23" s="32"/>
    </row>
    <row r="24" spans="1:7" x14ac:dyDescent="0.2">
      <c r="A24" s="2" t="s">
        <v>65</v>
      </c>
      <c r="B24" s="465" t="s">
        <v>68</v>
      </c>
      <c r="C24" s="465"/>
      <c r="D24" s="465"/>
      <c r="E24" s="105"/>
      <c r="F24" s="36"/>
      <c r="G24" s="32"/>
    </row>
    <row r="25" spans="1:7" x14ac:dyDescent="0.2"/>
    <row r="26" spans="1:7" x14ac:dyDescent="0.2">
      <c r="A26" s="2" t="s">
        <v>66</v>
      </c>
      <c r="B26" s="589" t="s">
        <v>478</v>
      </c>
      <c r="C26" s="590"/>
      <c r="D26" s="590"/>
      <c r="E26" s="590"/>
      <c r="F26" s="84"/>
    </row>
    <row r="27" spans="1:7" ht="22.5" x14ac:dyDescent="0.2">
      <c r="A27" s="2" t="s">
        <v>66</v>
      </c>
      <c r="B27" s="114"/>
      <c r="C27" s="116" t="s">
        <v>479</v>
      </c>
      <c r="D27" s="116" t="s">
        <v>480</v>
      </c>
      <c r="E27" s="116" t="s">
        <v>481</v>
      </c>
      <c r="F27" s="116" t="s">
        <v>482</v>
      </c>
      <c r="G27" s="116" t="s">
        <v>483</v>
      </c>
    </row>
    <row r="28" spans="1:7" x14ac:dyDescent="0.2">
      <c r="A28" s="2" t="s">
        <v>66</v>
      </c>
      <c r="B28" s="8" t="s">
        <v>484</v>
      </c>
      <c r="C28" s="286" t="s">
        <v>999</v>
      </c>
      <c r="D28" s="36"/>
      <c r="E28" s="36"/>
      <c r="F28" s="36"/>
      <c r="G28" s="36"/>
    </row>
    <row r="29" spans="1:7" x14ac:dyDescent="0.2">
      <c r="A29" s="2" t="s">
        <v>66</v>
      </c>
      <c r="B29" s="8" t="s">
        <v>485</v>
      </c>
      <c r="C29" s="286" t="s">
        <v>999</v>
      </c>
      <c r="D29" s="36"/>
      <c r="E29" s="36"/>
      <c r="F29" s="36"/>
      <c r="G29" s="36"/>
    </row>
    <row r="30" spans="1:7" ht="25.5" x14ac:dyDescent="0.2">
      <c r="A30" s="2" t="s">
        <v>66</v>
      </c>
      <c r="B30" s="8" t="s">
        <v>486</v>
      </c>
      <c r="C30" s="286" t="s">
        <v>999</v>
      </c>
      <c r="D30" s="36"/>
      <c r="E30" s="36"/>
      <c r="F30" s="36"/>
      <c r="G30" s="36"/>
    </row>
    <row r="31" spans="1:7" x14ac:dyDescent="0.2">
      <c r="A31" s="2" t="s">
        <v>66</v>
      </c>
      <c r="B31" s="8" t="s">
        <v>913</v>
      </c>
      <c r="C31" s="36"/>
      <c r="D31" s="286" t="s">
        <v>999</v>
      </c>
      <c r="E31" s="36"/>
      <c r="F31" s="36"/>
      <c r="G31" s="36"/>
    </row>
    <row r="32" spans="1:7" ht="40.5" customHeight="1" x14ac:dyDescent="0.2">
      <c r="A32" s="2" t="s">
        <v>66</v>
      </c>
      <c r="B32" s="8" t="s">
        <v>911</v>
      </c>
      <c r="C32" s="36"/>
      <c r="D32" s="36"/>
      <c r="E32" s="36"/>
      <c r="F32" s="36"/>
      <c r="G32" s="286" t="s">
        <v>999</v>
      </c>
    </row>
    <row r="33" spans="1:8" ht="38.25" x14ac:dyDescent="0.2">
      <c r="A33" s="2" t="s">
        <v>66</v>
      </c>
      <c r="B33" s="8" t="s">
        <v>487</v>
      </c>
      <c r="C33" s="36"/>
      <c r="D33" s="36"/>
      <c r="E33" s="36"/>
      <c r="F33" s="36"/>
      <c r="G33" s="286" t="s">
        <v>999</v>
      </c>
    </row>
    <row r="34" spans="1:8" ht="27" customHeight="1" x14ac:dyDescent="0.2"/>
    <row r="35" spans="1:8" x14ac:dyDescent="0.2">
      <c r="A35" s="2" t="s">
        <v>71</v>
      </c>
      <c r="B35" s="465" t="s">
        <v>69</v>
      </c>
      <c r="C35" s="465"/>
      <c r="D35" s="465"/>
      <c r="E35" s="295">
        <v>2.5</v>
      </c>
      <c r="F35" s="72"/>
      <c r="G35" s="32"/>
    </row>
    <row r="36" spans="1:8" ht="26.25" customHeight="1" x14ac:dyDescent="0.2"/>
    <row r="37" spans="1:8" x14ac:dyDescent="0.2">
      <c r="A37" s="2" t="s">
        <v>72</v>
      </c>
      <c r="B37" s="465" t="s">
        <v>70</v>
      </c>
      <c r="C37" s="465"/>
      <c r="D37" s="465"/>
      <c r="E37" s="295">
        <v>2.5</v>
      </c>
      <c r="F37" s="72"/>
      <c r="G37" s="32"/>
    </row>
    <row r="38" spans="1:8" x14ac:dyDescent="0.2"/>
    <row r="39" spans="1:8" ht="21.6" customHeight="1" x14ac:dyDescent="0.2">
      <c r="A39" s="2" t="s">
        <v>73</v>
      </c>
      <c r="B39" s="524" t="s">
        <v>1100</v>
      </c>
      <c r="C39" s="525"/>
      <c r="D39" s="525"/>
      <c r="E39" s="525"/>
      <c r="F39" s="525"/>
      <c r="G39" s="526"/>
    </row>
    <row r="40" spans="1:8" ht="21.6" customHeight="1" x14ac:dyDescent="0.2">
      <c r="A40" s="2"/>
      <c r="B40" s="527"/>
      <c r="C40" s="528"/>
      <c r="D40" s="528"/>
      <c r="E40" s="528"/>
      <c r="F40" s="528"/>
      <c r="G40" s="529"/>
    </row>
    <row r="41" spans="1:8" ht="18" customHeight="1" x14ac:dyDescent="0.2">
      <c r="B41" s="675" t="s">
        <v>74</v>
      </c>
      <c r="C41" s="675"/>
      <c r="D41" s="675"/>
      <c r="E41" s="675"/>
      <c r="F41" s="675"/>
      <c r="G41" s="675"/>
      <c r="H41" s="436"/>
    </row>
    <row r="42" spans="1:8" ht="18" customHeight="1" x14ac:dyDescent="0.2">
      <c r="A42" s="2" t="s">
        <v>75</v>
      </c>
      <c r="B42" s="676"/>
      <c r="C42" s="676"/>
      <c r="D42" s="676"/>
      <c r="E42" s="676"/>
      <c r="F42" s="676"/>
      <c r="G42" s="676"/>
      <c r="H42" s="436"/>
    </row>
    <row r="43" spans="1:8" ht="22.5" customHeight="1" x14ac:dyDescent="0.2">
      <c r="A43" s="2" t="s">
        <v>75</v>
      </c>
      <c r="B43" s="438"/>
      <c r="C43" s="197" t="s">
        <v>488</v>
      </c>
      <c r="D43" s="197" t="s">
        <v>489</v>
      </c>
      <c r="E43" s="197" t="s">
        <v>490</v>
      </c>
      <c r="F43" s="197" t="s">
        <v>491</v>
      </c>
      <c r="G43" s="197" t="s">
        <v>492</v>
      </c>
    </row>
    <row r="44" spans="1:8" x14ac:dyDescent="0.2">
      <c r="A44" s="2" t="s">
        <v>75</v>
      </c>
      <c r="B44" s="437" t="s">
        <v>268</v>
      </c>
      <c r="C44" s="439"/>
      <c r="D44" s="296" t="s">
        <v>1015</v>
      </c>
      <c r="E44" s="296" t="s">
        <v>1014</v>
      </c>
      <c r="F44" s="118"/>
      <c r="G44" s="194" t="s">
        <v>999</v>
      </c>
    </row>
    <row r="45" spans="1:8" x14ac:dyDescent="0.2">
      <c r="A45" s="2" t="s">
        <v>75</v>
      </c>
      <c r="B45" s="437" t="s">
        <v>67</v>
      </c>
      <c r="C45" s="118"/>
      <c r="D45" s="297"/>
      <c r="E45" s="297"/>
      <c r="F45" s="118"/>
      <c r="G45" s="91"/>
    </row>
    <row r="46" spans="1:8" x14ac:dyDescent="0.2">
      <c r="A46" s="2" t="s">
        <v>75</v>
      </c>
      <c r="B46" s="437" t="s">
        <v>269</v>
      </c>
      <c r="C46" s="118"/>
      <c r="D46" s="296" t="s">
        <v>1016</v>
      </c>
      <c r="E46" s="296" t="s">
        <v>1017</v>
      </c>
      <c r="F46" s="118"/>
      <c r="G46" s="194" t="s">
        <v>999</v>
      </c>
    </row>
    <row r="47" spans="1:8" x14ac:dyDescent="0.2">
      <c r="A47" s="2" t="s">
        <v>75</v>
      </c>
      <c r="B47" s="9" t="s">
        <v>270</v>
      </c>
      <c r="C47" s="118"/>
      <c r="D47" s="118"/>
      <c r="E47" s="118"/>
      <c r="F47" s="118"/>
      <c r="G47" s="91"/>
    </row>
    <row r="48" spans="1:8" ht="12.75" customHeight="1" x14ac:dyDescent="0.2"/>
    <row r="49" spans="1:7" ht="26.25" customHeight="1" x14ac:dyDescent="0.2">
      <c r="A49" s="2" t="s">
        <v>76</v>
      </c>
      <c r="B49" s="559"/>
      <c r="C49" s="560"/>
      <c r="D49" s="561"/>
      <c r="E49" s="36" t="s">
        <v>494</v>
      </c>
      <c r="F49" s="36" t="s">
        <v>495</v>
      </c>
      <c r="G49" s="110"/>
    </row>
    <row r="50" spans="1:7" ht="26.85" customHeight="1" x14ac:dyDescent="0.2">
      <c r="A50" s="2" t="s">
        <v>76</v>
      </c>
      <c r="B50" s="479" t="s">
        <v>57</v>
      </c>
      <c r="C50" s="548"/>
      <c r="D50" s="549"/>
      <c r="E50" s="36"/>
      <c r="F50" s="131" t="s">
        <v>999</v>
      </c>
      <c r="G50" s="50"/>
    </row>
    <row r="51" spans="1:7" ht="10.7" customHeight="1" x14ac:dyDescent="0.2">
      <c r="A51" s="2" t="s">
        <v>77</v>
      </c>
      <c r="B51" s="524" t="s">
        <v>78</v>
      </c>
      <c r="C51" s="525"/>
      <c r="D51" s="525"/>
      <c r="E51" s="525"/>
      <c r="F51" s="525"/>
      <c r="G51" s="526"/>
    </row>
    <row r="52" spans="1:7" x14ac:dyDescent="0.2">
      <c r="A52" s="2"/>
      <c r="B52" s="527"/>
      <c r="C52" s="528"/>
      <c r="D52" s="528"/>
      <c r="E52" s="528"/>
      <c r="F52" s="528"/>
      <c r="G52" s="529"/>
    </row>
    <row r="53" spans="1:7" x14ac:dyDescent="0.2"/>
    <row r="54" spans="1:7" ht="27.75" customHeight="1" x14ac:dyDescent="0.2">
      <c r="B54" s="591" t="s">
        <v>79</v>
      </c>
      <c r="C54" s="513"/>
    </row>
    <row r="55" spans="1:7" ht="26.85" customHeight="1" x14ac:dyDescent="0.2">
      <c r="A55" s="2" t="s">
        <v>80</v>
      </c>
      <c r="B55" s="465" t="s">
        <v>81</v>
      </c>
      <c r="C55" s="465"/>
      <c r="D55" s="465"/>
      <c r="E55" s="295" t="s">
        <v>1101</v>
      </c>
      <c r="G55" s="32"/>
    </row>
    <row r="56" spans="1:7" x14ac:dyDescent="0.2"/>
    <row r="57" spans="1:7" ht="26.25" customHeight="1" x14ac:dyDescent="0.2">
      <c r="A57" s="2" t="s">
        <v>813</v>
      </c>
      <c r="B57" s="559"/>
      <c r="C57" s="560"/>
      <c r="D57" s="561"/>
      <c r="E57" s="36" t="s">
        <v>58</v>
      </c>
      <c r="F57" s="36" t="s">
        <v>82</v>
      </c>
    </row>
    <row r="58" spans="1:7" ht="25.5" x14ac:dyDescent="0.2">
      <c r="A58" s="2" t="s">
        <v>813</v>
      </c>
      <c r="B58" s="479" t="s">
        <v>812</v>
      </c>
      <c r="C58" s="548"/>
      <c r="D58" s="549"/>
      <c r="E58" s="30">
        <v>64</v>
      </c>
      <c r="F58" s="257" t="s">
        <v>1018</v>
      </c>
    </row>
    <row r="59" spans="1:7" x14ac:dyDescent="0.2"/>
    <row r="60" spans="1:7" ht="27" customHeight="1" x14ac:dyDescent="0.2">
      <c r="A60" s="2" t="s">
        <v>815</v>
      </c>
      <c r="B60" s="559"/>
      <c r="C60" s="560"/>
      <c r="D60" s="561"/>
      <c r="E60" s="36" t="s">
        <v>58</v>
      </c>
      <c r="F60" s="36" t="s">
        <v>82</v>
      </c>
    </row>
    <row r="61" spans="1:7" ht="25.5" x14ac:dyDescent="0.2">
      <c r="A61" s="2" t="s">
        <v>815</v>
      </c>
      <c r="B61" s="479" t="s">
        <v>814</v>
      </c>
      <c r="C61" s="548"/>
      <c r="D61" s="549"/>
      <c r="E61" s="30">
        <v>64</v>
      </c>
      <c r="F61" s="257" t="s">
        <v>1018</v>
      </c>
    </row>
    <row r="62" spans="1:7" ht="27.75" customHeight="1" x14ac:dyDescent="0.2">
      <c r="B62" s="6"/>
      <c r="C62" s="6"/>
      <c r="D62" s="6"/>
      <c r="E62" s="6"/>
      <c r="F62" s="6"/>
      <c r="G62" s="6"/>
    </row>
    <row r="63" spans="1:7" x14ac:dyDescent="0.2">
      <c r="A63" s="2" t="s">
        <v>816</v>
      </c>
      <c r="B63" s="465" t="s">
        <v>59</v>
      </c>
      <c r="C63" s="465"/>
      <c r="D63" s="465"/>
      <c r="E63" s="117"/>
      <c r="F63" s="31"/>
      <c r="G63" s="32"/>
    </row>
    <row r="64" spans="1:7" ht="26.25" customHeight="1" x14ac:dyDescent="0.2">
      <c r="A64" s="2"/>
      <c r="B64" s="31"/>
      <c r="C64" s="31"/>
      <c r="D64" s="31"/>
      <c r="E64" s="31"/>
      <c r="F64" s="31"/>
      <c r="G64" s="32"/>
    </row>
    <row r="65" spans="1:7" x14ac:dyDescent="0.2">
      <c r="A65" s="2" t="s">
        <v>817</v>
      </c>
      <c r="B65" s="465" t="s">
        <v>818</v>
      </c>
      <c r="C65" s="465"/>
      <c r="D65" s="465"/>
      <c r="E65" s="298">
        <v>64</v>
      </c>
      <c r="F65" s="31"/>
      <c r="G65" s="32"/>
    </row>
    <row r="66" spans="1:7" x14ac:dyDescent="0.2">
      <c r="A66" s="2"/>
      <c r="B66" s="31"/>
      <c r="C66" s="31"/>
      <c r="D66" s="31"/>
      <c r="E66" s="31"/>
      <c r="F66" s="31"/>
      <c r="G66" s="32"/>
    </row>
    <row r="67" spans="1:7" x14ac:dyDescent="0.2">
      <c r="A67" s="2" t="s">
        <v>819</v>
      </c>
      <c r="B67" s="524" t="s">
        <v>1102</v>
      </c>
      <c r="C67" s="525"/>
      <c r="D67" s="525"/>
      <c r="E67" s="525"/>
      <c r="F67" s="525"/>
      <c r="G67" s="526"/>
    </row>
    <row r="68" spans="1:7" x14ac:dyDescent="0.2">
      <c r="A68" s="2"/>
      <c r="B68" s="527"/>
      <c r="C68" s="528"/>
      <c r="D68" s="528"/>
      <c r="E68" s="528"/>
      <c r="F68" s="528"/>
      <c r="G68" s="529"/>
    </row>
    <row r="69" spans="1:7" x14ac:dyDescent="0.2"/>
    <row r="70" spans="1:7" hidden="1" x14ac:dyDescent="0.2"/>
  </sheetData>
  <mergeCells count="27">
    <mergeCell ref="B61:D61"/>
    <mergeCell ref="B63:D63"/>
    <mergeCell ref="B65:D65"/>
    <mergeCell ref="B67:G68"/>
    <mergeCell ref="B55:D55"/>
    <mergeCell ref="B57:D57"/>
    <mergeCell ref="B58:D58"/>
    <mergeCell ref="B60:D60"/>
    <mergeCell ref="B49:D49"/>
    <mergeCell ref="B50:D50"/>
    <mergeCell ref="B51:G52"/>
    <mergeCell ref="B54:C54"/>
    <mergeCell ref="B37:D37"/>
    <mergeCell ref="B39:G40"/>
    <mergeCell ref="B41:G42"/>
    <mergeCell ref="A1:G1"/>
    <mergeCell ref="B8:G8"/>
    <mergeCell ref="B26:E26"/>
    <mergeCell ref="B35:D35"/>
    <mergeCell ref="B4:D4"/>
    <mergeCell ref="B5:D5"/>
    <mergeCell ref="B6:D6"/>
    <mergeCell ref="B24:D24"/>
    <mergeCell ref="B15:C15"/>
    <mergeCell ref="B16:D16"/>
    <mergeCell ref="B22:D22"/>
    <mergeCell ref="B23:D23"/>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D3" sqref="D3"/>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51" t="s">
        <v>793</v>
      </c>
      <c r="B1" s="451"/>
      <c r="C1" s="451"/>
    </row>
    <row r="2" spans="1:3" ht="28.5" customHeight="1" x14ac:dyDescent="0.2">
      <c r="A2" s="2" t="s">
        <v>656</v>
      </c>
      <c r="B2" s="593" t="s">
        <v>794</v>
      </c>
      <c r="C2" s="594"/>
    </row>
    <row r="3" spans="1:3" x14ac:dyDescent="0.2">
      <c r="A3" s="2" t="s">
        <v>656</v>
      </c>
      <c r="B3" s="9" t="s">
        <v>795</v>
      </c>
      <c r="C3" s="85"/>
    </row>
    <row r="4" spans="1:3" x14ac:dyDescent="0.2">
      <c r="A4" s="2" t="s">
        <v>656</v>
      </c>
      <c r="B4" s="191" t="s">
        <v>458</v>
      </c>
      <c r="C4" s="85"/>
    </row>
    <row r="5" spans="1:3" x14ac:dyDescent="0.2">
      <c r="A5" s="2" t="s">
        <v>656</v>
      </c>
      <c r="B5" s="9" t="s">
        <v>796</v>
      </c>
      <c r="C5" s="85"/>
    </row>
    <row r="6" spans="1:3" x14ac:dyDescent="0.2">
      <c r="A6" s="2" t="s">
        <v>656</v>
      </c>
      <c r="B6" s="9" t="s">
        <v>797</v>
      </c>
      <c r="C6" s="85"/>
    </row>
    <row r="7" spans="1:3" x14ac:dyDescent="0.2">
      <c r="A7" s="2" t="s">
        <v>656</v>
      </c>
      <c r="B7" s="9" t="s">
        <v>798</v>
      </c>
      <c r="C7" s="299" t="s">
        <v>999</v>
      </c>
    </row>
    <row r="8" spans="1:3" x14ac:dyDescent="0.2">
      <c r="A8" s="2" t="s">
        <v>656</v>
      </c>
      <c r="B8" s="9" t="s">
        <v>799</v>
      </c>
      <c r="C8" s="299" t="s">
        <v>999</v>
      </c>
    </row>
    <row r="9" spans="1:3" x14ac:dyDescent="0.2">
      <c r="A9" s="2" t="s">
        <v>656</v>
      </c>
      <c r="B9" s="9" t="s">
        <v>800</v>
      </c>
      <c r="C9" s="299" t="s">
        <v>999</v>
      </c>
    </row>
    <row r="10" spans="1:3" x14ac:dyDescent="0.2">
      <c r="A10" s="2" t="s">
        <v>656</v>
      </c>
      <c r="B10" s="9" t="s">
        <v>37</v>
      </c>
      <c r="C10" s="300"/>
    </row>
    <row r="11" spans="1:3" x14ac:dyDescent="0.2">
      <c r="A11" s="2" t="s">
        <v>656</v>
      </c>
      <c r="B11" s="9" t="s">
        <v>38</v>
      </c>
      <c r="C11" s="300"/>
    </row>
    <row r="12" spans="1:3" x14ac:dyDescent="0.2">
      <c r="A12" s="2" t="s">
        <v>656</v>
      </c>
      <c r="B12" s="9" t="s">
        <v>39</v>
      </c>
      <c r="C12" s="300"/>
    </row>
    <row r="13" spans="1:3" x14ac:dyDescent="0.2">
      <c r="A13" s="2" t="s">
        <v>656</v>
      </c>
      <c r="B13" s="9" t="s">
        <v>40</v>
      </c>
      <c r="C13" s="299" t="s">
        <v>999</v>
      </c>
    </row>
    <row r="14" spans="1:3" x14ac:dyDescent="0.2">
      <c r="A14" s="2" t="s">
        <v>656</v>
      </c>
      <c r="B14" s="9" t="s">
        <v>41</v>
      </c>
      <c r="C14" s="299" t="s">
        <v>999</v>
      </c>
    </row>
    <row r="15" spans="1:3" x14ac:dyDescent="0.2">
      <c r="A15" s="2" t="s">
        <v>656</v>
      </c>
      <c r="B15" s="9" t="s">
        <v>42</v>
      </c>
      <c r="C15" s="300"/>
    </row>
    <row r="16" spans="1:3" x14ac:dyDescent="0.2">
      <c r="A16" s="2" t="s">
        <v>656</v>
      </c>
      <c r="B16" s="9" t="s">
        <v>43</v>
      </c>
      <c r="C16" s="299" t="s">
        <v>999</v>
      </c>
    </row>
    <row r="17" spans="1:3" x14ac:dyDescent="0.2">
      <c r="A17" s="2" t="s">
        <v>656</v>
      </c>
      <c r="B17" s="9" t="s">
        <v>44</v>
      </c>
      <c r="C17" s="299" t="s">
        <v>999</v>
      </c>
    </row>
    <row r="18" spans="1:3" x14ac:dyDescent="0.2">
      <c r="A18" s="2" t="s">
        <v>656</v>
      </c>
      <c r="B18" s="9" t="s">
        <v>45</v>
      </c>
      <c r="C18" s="85"/>
    </row>
    <row r="19" spans="1:3" x14ac:dyDescent="0.2">
      <c r="A19" s="2" t="s">
        <v>656</v>
      </c>
      <c r="B19" s="9" t="s">
        <v>46</v>
      </c>
      <c r="C19" s="85"/>
    </row>
    <row r="20" spans="1:3" ht="82.7" customHeight="1" x14ac:dyDescent="0.2">
      <c r="A20" s="2" t="s">
        <v>656</v>
      </c>
      <c r="B20" s="595" t="s">
        <v>1019</v>
      </c>
      <c r="C20" s="596"/>
    </row>
    <row r="21" spans="1:3" x14ac:dyDescent="0.2">
      <c r="B21" s="251"/>
      <c r="C21" s="251"/>
    </row>
    <row r="22" spans="1:3" x14ac:dyDescent="0.2">
      <c r="A22" s="2" t="s">
        <v>657</v>
      </c>
      <c r="B22" s="3" t="s">
        <v>741</v>
      </c>
      <c r="C22" s="259"/>
    </row>
    <row r="23" spans="1:3" x14ac:dyDescent="0.2">
      <c r="B23" s="259"/>
      <c r="C23" s="259"/>
    </row>
    <row r="24" spans="1:3" ht="24.75" customHeight="1" x14ac:dyDescent="0.2">
      <c r="A24" s="86" t="s">
        <v>658</v>
      </c>
      <c r="B24" s="256" t="s">
        <v>48</v>
      </c>
      <c r="C24" s="256"/>
    </row>
    <row r="25" spans="1:3" x14ac:dyDescent="0.2">
      <c r="A25" s="86" t="s">
        <v>658</v>
      </c>
      <c r="B25" s="258" t="s">
        <v>49</v>
      </c>
      <c r="C25" s="85"/>
    </row>
    <row r="26" spans="1:3" x14ac:dyDescent="0.2">
      <c r="A26" s="86" t="s">
        <v>658</v>
      </c>
      <c r="B26" s="9" t="s">
        <v>50</v>
      </c>
      <c r="C26" s="85"/>
    </row>
    <row r="27" spans="1:3" x14ac:dyDescent="0.2">
      <c r="A27" s="86" t="s">
        <v>658</v>
      </c>
      <c r="B27" s="9" t="s">
        <v>51</v>
      </c>
      <c r="C27" s="85"/>
    </row>
    <row r="28" spans="1:3" x14ac:dyDescent="0.2">
      <c r="A28" s="86" t="s">
        <v>658</v>
      </c>
      <c r="B28" s="9" t="s">
        <v>52</v>
      </c>
      <c r="C28" s="85"/>
    </row>
    <row r="29" spans="1:3" x14ac:dyDescent="0.2">
      <c r="A29" s="86" t="s">
        <v>658</v>
      </c>
      <c r="B29" s="9" t="s">
        <v>900</v>
      </c>
      <c r="C29" s="85"/>
    </row>
    <row r="30" spans="1:3" x14ac:dyDescent="0.2">
      <c r="A30" s="86" t="s">
        <v>658</v>
      </c>
      <c r="B30" s="9" t="s">
        <v>53</v>
      </c>
      <c r="C30" s="299" t="s">
        <v>999</v>
      </c>
    </row>
    <row r="31" spans="1:3" x14ac:dyDescent="0.2">
      <c r="A31" s="86" t="s">
        <v>658</v>
      </c>
      <c r="B31" s="9" t="s">
        <v>896</v>
      </c>
      <c r="C31" s="300"/>
    </row>
    <row r="32" spans="1:3" x14ac:dyDescent="0.2">
      <c r="A32" s="86" t="s">
        <v>658</v>
      </c>
      <c r="B32" s="9" t="s">
        <v>54</v>
      </c>
      <c r="C32" s="300"/>
    </row>
    <row r="33" spans="1:3" x14ac:dyDescent="0.2">
      <c r="A33" s="86" t="s">
        <v>658</v>
      </c>
      <c r="B33" s="9" t="s">
        <v>55</v>
      </c>
      <c r="C33" s="299" t="s">
        <v>999</v>
      </c>
    </row>
    <row r="34" spans="1:3" x14ac:dyDescent="0.2">
      <c r="A34" s="86" t="s">
        <v>658</v>
      </c>
      <c r="B34" s="9" t="s">
        <v>56</v>
      </c>
      <c r="C34" s="299" t="s">
        <v>999</v>
      </c>
    </row>
    <row r="35" spans="1:3" x14ac:dyDescent="0.2">
      <c r="A35" s="86" t="s">
        <v>658</v>
      </c>
      <c r="B35" s="13" t="s">
        <v>235</v>
      </c>
      <c r="C35" s="299" t="s">
        <v>999</v>
      </c>
    </row>
    <row r="36" spans="1:3" ht="64.7" customHeight="1" x14ac:dyDescent="0.2">
      <c r="B36" s="677" t="s">
        <v>1103</v>
      </c>
      <c r="C36" s="678"/>
    </row>
    <row r="37" spans="1:3" x14ac:dyDescent="0.2"/>
    <row r="38" spans="1:3" ht="28.5" x14ac:dyDescent="0.2">
      <c r="B38" s="229" t="s">
        <v>664</v>
      </c>
    </row>
    <row r="39" spans="1:3" x14ac:dyDescent="0.2"/>
    <row r="40" spans="1:3" x14ac:dyDescent="0.2"/>
  </sheetData>
  <mergeCells count="4">
    <mergeCell ref="B36:C36"/>
    <mergeCell ref="A1:C1"/>
    <mergeCell ref="B2:C2"/>
    <mergeCell ref="B20:C20"/>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11" sqref="F1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51" t="s">
        <v>820</v>
      </c>
      <c r="B1" s="451"/>
      <c r="C1" s="451"/>
      <c r="D1" s="451"/>
      <c r="E1" s="444"/>
      <c r="F1" s="444"/>
    </row>
    <row r="2" spans="1:6" ht="8.25" customHeight="1" x14ac:dyDescent="0.2"/>
    <row r="3" spans="1:6" ht="28.5" customHeight="1" x14ac:dyDescent="0.2">
      <c r="A3" s="250" t="s">
        <v>333</v>
      </c>
      <c r="B3" s="597" t="s">
        <v>1079</v>
      </c>
      <c r="C3" s="597"/>
      <c r="D3" s="597"/>
      <c r="E3" s="598"/>
      <c r="F3" s="598"/>
    </row>
    <row r="4" spans="1:6" ht="37.5" customHeight="1" x14ac:dyDescent="0.2">
      <c r="A4" s="2" t="s">
        <v>333</v>
      </c>
      <c r="B4" s="523"/>
      <c r="C4" s="521"/>
      <c r="D4" s="521"/>
      <c r="E4" s="126" t="s">
        <v>598</v>
      </c>
      <c r="F4" s="121" t="s">
        <v>250</v>
      </c>
    </row>
    <row r="5" spans="1:6" ht="39.75" customHeight="1" x14ac:dyDescent="0.2">
      <c r="A5" s="2" t="s">
        <v>333</v>
      </c>
      <c r="B5" s="499" t="s">
        <v>459</v>
      </c>
      <c r="C5" s="514"/>
      <c r="D5" s="514"/>
      <c r="E5" s="302">
        <v>0.54</v>
      </c>
      <c r="F5" s="282">
        <v>0.49</v>
      </c>
    </row>
    <row r="6" spans="1:6" x14ac:dyDescent="0.2">
      <c r="A6" s="2" t="s">
        <v>333</v>
      </c>
      <c r="B6" s="466" t="s">
        <v>821</v>
      </c>
      <c r="C6" s="521"/>
      <c r="D6" s="521"/>
      <c r="E6" s="280">
        <v>0.11</v>
      </c>
      <c r="F6" s="282">
        <v>0.25</v>
      </c>
    </row>
    <row r="7" spans="1:6" x14ac:dyDescent="0.2">
      <c r="A7" s="2" t="s">
        <v>333</v>
      </c>
      <c r="B7" s="466" t="s">
        <v>822</v>
      </c>
      <c r="C7" s="521"/>
      <c r="D7" s="521"/>
      <c r="E7" s="280">
        <v>0.2</v>
      </c>
      <c r="F7" s="282">
        <v>0.27</v>
      </c>
    </row>
    <row r="8" spans="1:6" ht="24.75" customHeight="1" x14ac:dyDescent="0.2">
      <c r="A8" s="2" t="s">
        <v>333</v>
      </c>
      <c r="B8" s="466" t="s">
        <v>823</v>
      </c>
      <c r="C8" s="521"/>
      <c r="D8" s="521"/>
      <c r="E8" s="280">
        <v>0.98</v>
      </c>
      <c r="F8" s="282">
        <v>0.96</v>
      </c>
    </row>
    <row r="9" spans="1:6" x14ac:dyDescent="0.2">
      <c r="A9" s="2" t="s">
        <v>333</v>
      </c>
      <c r="B9" s="466" t="s">
        <v>824</v>
      </c>
      <c r="C9" s="521"/>
      <c r="D9" s="521"/>
      <c r="E9" s="280">
        <v>0.02</v>
      </c>
      <c r="F9" s="282">
        <v>0.04</v>
      </c>
    </row>
    <row r="10" spans="1:6" x14ac:dyDescent="0.2">
      <c r="A10" s="2" t="s">
        <v>333</v>
      </c>
      <c r="B10" s="466" t="s">
        <v>825</v>
      </c>
      <c r="C10" s="521"/>
      <c r="D10" s="521"/>
      <c r="E10" s="303">
        <v>0</v>
      </c>
      <c r="F10" s="304">
        <v>8.0000000000000002E-3</v>
      </c>
    </row>
    <row r="11" spans="1:6" x14ac:dyDescent="0.2">
      <c r="A11" s="2" t="s">
        <v>333</v>
      </c>
      <c r="B11" s="466" t="s">
        <v>826</v>
      </c>
      <c r="C11" s="521"/>
      <c r="D11" s="521"/>
      <c r="E11" s="305">
        <v>19</v>
      </c>
      <c r="F11" s="305">
        <v>20</v>
      </c>
    </row>
    <row r="12" spans="1:6" x14ac:dyDescent="0.2">
      <c r="A12" s="2" t="s">
        <v>333</v>
      </c>
      <c r="B12" s="466" t="s">
        <v>827</v>
      </c>
      <c r="C12" s="521"/>
      <c r="D12" s="521"/>
      <c r="E12" s="305">
        <v>19</v>
      </c>
      <c r="F12" s="305">
        <v>20</v>
      </c>
    </row>
    <row r="13" spans="1:6" ht="9.75" customHeight="1" x14ac:dyDescent="0.2"/>
    <row r="14" spans="1:6" x14ac:dyDescent="0.2">
      <c r="A14" s="2" t="s">
        <v>332</v>
      </c>
      <c r="B14" s="606" t="s">
        <v>599</v>
      </c>
      <c r="C14" s="452"/>
      <c r="D14" s="452"/>
      <c r="E14" s="607"/>
      <c r="F14" s="607"/>
    </row>
    <row r="15" spans="1:6" x14ac:dyDescent="0.2">
      <c r="A15" s="2" t="s">
        <v>332</v>
      </c>
      <c r="B15" s="236" t="s">
        <v>594</v>
      </c>
      <c r="C15" s="194" t="s">
        <v>999</v>
      </c>
      <c r="D15" s="7"/>
      <c r="E15" s="140"/>
      <c r="F15" s="140"/>
    </row>
    <row r="16" spans="1:6" x14ac:dyDescent="0.2">
      <c r="A16" s="2" t="s">
        <v>332</v>
      </c>
      <c r="B16" s="8" t="s">
        <v>828</v>
      </c>
      <c r="C16" s="194" t="s">
        <v>999</v>
      </c>
    </row>
    <row r="17" spans="1:3" x14ac:dyDescent="0.2">
      <c r="A17" s="2" t="s">
        <v>332</v>
      </c>
      <c r="B17" s="8" t="s">
        <v>829</v>
      </c>
      <c r="C17" s="194" t="s">
        <v>999</v>
      </c>
    </row>
    <row r="18" spans="1:3" x14ac:dyDescent="0.2">
      <c r="A18" s="2" t="s">
        <v>332</v>
      </c>
      <c r="B18" s="8" t="s">
        <v>304</v>
      </c>
      <c r="C18" s="194" t="s">
        <v>999</v>
      </c>
    </row>
    <row r="19" spans="1:3" x14ac:dyDescent="0.2">
      <c r="A19" s="2" t="s">
        <v>332</v>
      </c>
      <c r="B19" s="8" t="s">
        <v>305</v>
      </c>
      <c r="C19" s="194" t="s">
        <v>999</v>
      </c>
    </row>
    <row r="20" spans="1:3" ht="25.5" x14ac:dyDescent="0.2">
      <c r="A20" s="2" t="s">
        <v>332</v>
      </c>
      <c r="B20" s="224" t="s">
        <v>595</v>
      </c>
      <c r="C20" s="194" t="s">
        <v>999</v>
      </c>
    </row>
    <row r="21" spans="1:3" x14ac:dyDescent="0.2">
      <c r="A21" s="2" t="s">
        <v>332</v>
      </c>
      <c r="B21" s="8" t="s">
        <v>306</v>
      </c>
      <c r="C21" s="194" t="s">
        <v>999</v>
      </c>
    </row>
    <row r="22" spans="1:3" x14ac:dyDescent="0.2">
      <c r="A22" s="2" t="s">
        <v>332</v>
      </c>
      <c r="B22" s="8" t="s">
        <v>307</v>
      </c>
      <c r="C22" s="194" t="s">
        <v>999</v>
      </c>
    </row>
    <row r="23" spans="1:3" x14ac:dyDescent="0.2">
      <c r="A23" s="2" t="s">
        <v>332</v>
      </c>
      <c r="B23" s="8" t="s">
        <v>308</v>
      </c>
      <c r="C23" s="91"/>
    </row>
    <row r="24" spans="1:3" x14ac:dyDescent="0.2">
      <c r="A24" s="2" t="s">
        <v>332</v>
      </c>
      <c r="B24" s="221" t="s">
        <v>596</v>
      </c>
      <c r="C24" s="194" t="s">
        <v>999</v>
      </c>
    </row>
    <row r="25" spans="1:3" x14ac:dyDescent="0.2">
      <c r="A25" s="2" t="s">
        <v>332</v>
      </c>
      <c r="B25" s="8" t="s">
        <v>309</v>
      </c>
      <c r="C25" s="194" t="s">
        <v>999</v>
      </c>
    </row>
    <row r="26" spans="1:3" x14ac:dyDescent="0.2">
      <c r="A26" s="2" t="s">
        <v>332</v>
      </c>
      <c r="B26" s="8" t="s">
        <v>310</v>
      </c>
      <c r="C26" s="194" t="s">
        <v>999</v>
      </c>
    </row>
    <row r="27" spans="1:3" x14ac:dyDescent="0.2">
      <c r="A27" s="2" t="s">
        <v>332</v>
      </c>
      <c r="B27" s="8" t="s">
        <v>311</v>
      </c>
      <c r="C27" s="91" t="s">
        <v>999</v>
      </c>
    </row>
    <row r="28" spans="1:3" x14ac:dyDescent="0.2">
      <c r="A28" s="2" t="s">
        <v>332</v>
      </c>
      <c r="B28" s="8" t="s">
        <v>312</v>
      </c>
      <c r="C28" s="91"/>
    </row>
    <row r="29" spans="1:3" x14ac:dyDescent="0.2">
      <c r="A29" s="2" t="s">
        <v>332</v>
      </c>
      <c r="B29" s="8" t="s">
        <v>313</v>
      </c>
      <c r="C29" s="194" t="s">
        <v>999</v>
      </c>
    </row>
    <row r="30" spans="1:3" x14ac:dyDescent="0.2">
      <c r="A30" s="2" t="s">
        <v>332</v>
      </c>
      <c r="B30" s="8" t="s">
        <v>314</v>
      </c>
      <c r="C30" s="194" t="s">
        <v>999</v>
      </c>
    </row>
    <row r="31" spans="1:3" x14ac:dyDescent="0.2">
      <c r="A31" s="2" t="s">
        <v>332</v>
      </c>
      <c r="B31" s="8" t="s">
        <v>315</v>
      </c>
      <c r="C31" s="194" t="s">
        <v>999</v>
      </c>
    </row>
    <row r="32" spans="1:3" x14ac:dyDescent="0.2">
      <c r="A32" s="2" t="s">
        <v>332</v>
      </c>
      <c r="B32" s="8" t="s">
        <v>316</v>
      </c>
      <c r="C32" s="91"/>
    </row>
    <row r="33" spans="1:8" x14ac:dyDescent="0.2">
      <c r="A33" s="2" t="s">
        <v>332</v>
      </c>
      <c r="B33" s="8" t="s">
        <v>317</v>
      </c>
      <c r="C33" s="194" t="s">
        <v>999</v>
      </c>
    </row>
    <row r="34" spans="1:8" x14ac:dyDescent="0.2">
      <c r="A34" s="2" t="s">
        <v>332</v>
      </c>
      <c r="B34" s="8" t="s">
        <v>318</v>
      </c>
      <c r="C34" s="194" t="s">
        <v>999</v>
      </c>
    </row>
    <row r="35" spans="1:8" x14ac:dyDescent="0.2">
      <c r="A35" s="2" t="s">
        <v>332</v>
      </c>
      <c r="B35" s="8" t="s">
        <v>319</v>
      </c>
      <c r="C35" s="194" t="s">
        <v>999</v>
      </c>
    </row>
    <row r="36" spans="1:8" ht="9" customHeight="1" x14ac:dyDescent="0.2"/>
    <row r="37" spans="1:8" x14ac:dyDescent="0.2">
      <c r="A37" s="2" t="s">
        <v>331</v>
      </c>
      <c r="B37" s="587" t="s">
        <v>742</v>
      </c>
      <c r="C37" s="528"/>
      <c r="D37" s="528"/>
      <c r="E37" s="602"/>
      <c r="F37" s="603"/>
      <c r="G37" s="180"/>
    </row>
    <row r="38" spans="1:8" s="122" customFormat="1" ht="25.5" x14ac:dyDescent="0.2">
      <c r="A38" s="2" t="s">
        <v>331</v>
      </c>
      <c r="B38" s="123"/>
      <c r="C38" s="601" t="s">
        <v>603</v>
      </c>
      <c r="D38" s="601"/>
      <c r="E38" s="124" t="s">
        <v>605</v>
      </c>
      <c r="F38" s="604" t="s">
        <v>604</v>
      </c>
      <c r="G38" s="605"/>
      <c r="H38" s="125"/>
    </row>
    <row r="39" spans="1:8" x14ac:dyDescent="0.2">
      <c r="A39" s="2" t="s">
        <v>331</v>
      </c>
      <c r="B39" s="80" t="s">
        <v>600</v>
      </c>
      <c r="C39" s="608"/>
      <c r="D39" s="609"/>
      <c r="E39" s="194"/>
      <c r="F39" s="479"/>
      <c r="G39" s="549"/>
      <c r="H39" s="52"/>
    </row>
    <row r="40" spans="1:8" x14ac:dyDescent="0.2">
      <c r="A40" s="2" t="s">
        <v>331</v>
      </c>
      <c r="B40" s="80" t="s">
        <v>601</v>
      </c>
      <c r="C40" s="608"/>
      <c r="D40" s="609"/>
      <c r="E40" s="194"/>
      <c r="F40" s="479"/>
      <c r="G40" s="549"/>
      <c r="H40" s="52"/>
    </row>
    <row r="41" spans="1:8" x14ac:dyDescent="0.2">
      <c r="A41" s="2" t="s">
        <v>331</v>
      </c>
      <c r="B41" s="80" t="s">
        <v>602</v>
      </c>
      <c r="C41" s="608"/>
      <c r="D41" s="609"/>
      <c r="E41" s="194"/>
      <c r="F41" s="479"/>
      <c r="G41" s="549"/>
      <c r="H41" s="52"/>
    </row>
    <row r="42" spans="1:8" ht="9" customHeight="1" x14ac:dyDescent="0.2"/>
    <row r="43" spans="1:8" ht="26.25" customHeight="1" x14ac:dyDescent="0.2">
      <c r="A43" s="2" t="s">
        <v>330</v>
      </c>
      <c r="B43" s="606" t="s">
        <v>550</v>
      </c>
      <c r="C43" s="452"/>
      <c r="D43" s="452"/>
      <c r="E43" s="452"/>
      <c r="F43" s="452"/>
    </row>
    <row r="44" spans="1:8" x14ac:dyDescent="0.2">
      <c r="A44" s="2" t="s">
        <v>330</v>
      </c>
      <c r="B44" s="8" t="s">
        <v>320</v>
      </c>
      <c r="C44" s="194" t="s">
        <v>999</v>
      </c>
    </row>
    <row r="45" spans="1:8" x14ac:dyDescent="0.2">
      <c r="A45" s="2" t="s">
        <v>330</v>
      </c>
      <c r="B45" s="8" t="s">
        <v>321</v>
      </c>
      <c r="C45" s="194" t="s">
        <v>999</v>
      </c>
    </row>
    <row r="46" spans="1:8" x14ac:dyDescent="0.2">
      <c r="A46" s="2" t="s">
        <v>330</v>
      </c>
      <c r="B46" s="8" t="s">
        <v>322</v>
      </c>
      <c r="C46" s="194" t="s">
        <v>999</v>
      </c>
    </row>
    <row r="47" spans="1:8" ht="25.5" x14ac:dyDescent="0.2">
      <c r="A47" s="2" t="s">
        <v>330</v>
      </c>
      <c r="B47" s="8" t="s">
        <v>323</v>
      </c>
      <c r="C47" s="91"/>
    </row>
    <row r="48" spans="1:8" x14ac:dyDescent="0.2">
      <c r="A48" s="2" t="s">
        <v>330</v>
      </c>
      <c r="B48" s="8" t="s">
        <v>324</v>
      </c>
      <c r="C48" s="194" t="s">
        <v>999</v>
      </c>
    </row>
    <row r="49" spans="1:6" ht="27.75" customHeight="1" x14ac:dyDescent="0.2">
      <c r="A49" s="2" t="s">
        <v>330</v>
      </c>
      <c r="B49" s="8" t="s">
        <v>325</v>
      </c>
      <c r="C49" s="194" t="s">
        <v>999</v>
      </c>
    </row>
    <row r="50" spans="1:6" ht="24.75" customHeight="1" x14ac:dyDescent="0.2">
      <c r="A50" s="2" t="s">
        <v>330</v>
      </c>
      <c r="B50" s="8" t="s">
        <v>326</v>
      </c>
      <c r="C50" s="91"/>
    </row>
    <row r="51" spans="1:6" x14ac:dyDescent="0.2">
      <c r="A51" s="2" t="s">
        <v>330</v>
      </c>
      <c r="B51" s="8" t="s">
        <v>327</v>
      </c>
      <c r="C51" s="194" t="s">
        <v>999</v>
      </c>
    </row>
    <row r="52" spans="1:6" x14ac:dyDescent="0.2">
      <c r="A52" s="2" t="s">
        <v>330</v>
      </c>
      <c r="B52" s="8" t="s">
        <v>328</v>
      </c>
      <c r="C52" s="91"/>
    </row>
    <row r="53" spans="1:6" x14ac:dyDescent="0.2">
      <c r="A53" s="2" t="s">
        <v>330</v>
      </c>
      <c r="B53" s="221" t="s">
        <v>157</v>
      </c>
      <c r="C53" s="194" t="s">
        <v>999</v>
      </c>
    </row>
    <row r="54" spans="1:6" x14ac:dyDescent="0.2">
      <c r="A54" s="2" t="s">
        <v>330</v>
      </c>
      <c r="B54" s="238" t="s">
        <v>158</v>
      </c>
      <c r="C54" s="194" t="s">
        <v>999</v>
      </c>
    </row>
    <row r="55" spans="1:6" ht="15.75" customHeight="1" x14ac:dyDescent="0.2">
      <c r="A55" s="2" t="s">
        <v>330</v>
      </c>
      <c r="B55" s="127" t="s">
        <v>329</v>
      </c>
      <c r="C55" s="194" t="s">
        <v>999</v>
      </c>
      <c r="D55" s="301"/>
      <c r="E55" s="44"/>
      <c r="F55" s="44"/>
    </row>
    <row r="56" spans="1:6" ht="21.6" customHeight="1" x14ac:dyDescent="0.2">
      <c r="A56" s="2"/>
      <c r="B56" s="599" t="s">
        <v>1020</v>
      </c>
      <c r="C56" s="568"/>
      <c r="D56" s="568"/>
      <c r="E56" s="568"/>
      <c r="F56" s="600"/>
    </row>
    <row r="57" spans="1:6" ht="3.75" customHeight="1" x14ac:dyDescent="0.2">
      <c r="A57" s="2"/>
      <c r="B57" s="527"/>
      <c r="C57" s="528"/>
      <c r="D57" s="528"/>
      <c r="E57" s="528"/>
      <c r="F57" s="529"/>
    </row>
    <row r="58" spans="1:6" ht="4.5" hidden="1" customHeight="1" x14ac:dyDescent="0.2"/>
  </sheetData>
  <mergeCells count="23">
    <mergeCell ref="B14:F14"/>
    <mergeCell ref="B43:F43"/>
    <mergeCell ref="B9:D9"/>
    <mergeCell ref="B10:D10"/>
    <mergeCell ref="B11:D11"/>
    <mergeCell ref="B12:D12"/>
    <mergeCell ref="C39:D39"/>
    <mergeCell ref="C40:D40"/>
    <mergeCell ref="C41:D41"/>
    <mergeCell ref="F39:G39"/>
    <mergeCell ref="B56:F57"/>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showRowColHeaders="0" showRuler="0" view="pageLayout" topLeftCell="A13" zoomScaleNormal="100" workbookViewId="0">
      <selection activeCell="C22" sqref="C22"/>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51" t="s">
        <v>551</v>
      </c>
      <c r="B1" s="451"/>
      <c r="C1" s="451"/>
      <c r="D1" s="451"/>
      <c r="E1" s="451"/>
    </row>
    <row r="2" spans="1:5" ht="18" x14ac:dyDescent="0.2">
      <c r="A2" s="239"/>
      <c r="B2" s="239"/>
      <c r="C2" s="239"/>
      <c r="D2" s="239"/>
      <c r="E2" s="239"/>
    </row>
    <row r="3" spans="1:5" s="217" customFormat="1" x14ac:dyDescent="0.2">
      <c r="A3" s="204" t="s">
        <v>725</v>
      </c>
      <c r="B3" s="243" t="s">
        <v>149</v>
      </c>
      <c r="C3" s="243"/>
      <c r="D3" s="243"/>
      <c r="E3" s="243"/>
    </row>
    <row r="4" spans="1:5" x14ac:dyDescent="0.2"/>
    <row r="5" spans="1:5" ht="27.75" customHeight="1" x14ac:dyDescent="0.2">
      <c r="B5" s="606" t="s">
        <v>1080</v>
      </c>
      <c r="C5" s="606"/>
      <c r="D5" s="606"/>
      <c r="E5" s="606"/>
    </row>
    <row r="6" spans="1:5" s="180" customFormat="1" x14ac:dyDescent="0.2">
      <c r="A6" s="170"/>
      <c r="B6" s="72"/>
      <c r="C6" s="72"/>
      <c r="D6" s="72"/>
      <c r="E6" s="72"/>
    </row>
    <row r="7" spans="1:5" s="180" customFormat="1" ht="38.25" customHeight="1" x14ac:dyDescent="0.2">
      <c r="A7" s="286"/>
      <c r="B7" s="599" t="s">
        <v>1081</v>
      </c>
      <c r="C7" s="467"/>
      <c r="D7" s="467"/>
      <c r="E7" s="467"/>
    </row>
    <row r="8" spans="1:5" s="180" customFormat="1" x14ac:dyDescent="0.2">
      <c r="A8" s="170"/>
      <c r="B8" s="306"/>
      <c r="C8" s="72"/>
      <c r="D8" s="95"/>
      <c r="E8" s="188"/>
    </row>
    <row r="9" spans="1:5" x14ac:dyDescent="0.2">
      <c r="A9" s="2"/>
      <c r="B9" s="2"/>
      <c r="C9" s="2"/>
      <c r="D9" s="2"/>
      <c r="E9" s="2"/>
    </row>
    <row r="10" spans="1:5" ht="117" customHeight="1" x14ac:dyDescent="0.2">
      <c r="A10" s="204" t="s">
        <v>565</v>
      </c>
      <c r="B10" s="610" t="s">
        <v>1082</v>
      </c>
      <c r="C10" s="467"/>
      <c r="D10" s="467"/>
      <c r="E10" s="467"/>
    </row>
    <row r="11" spans="1:5" x14ac:dyDescent="0.2">
      <c r="A11" s="2"/>
      <c r="C11" s="56"/>
      <c r="D11" s="2"/>
      <c r="E11" s="2"/>
    </row>
    <row r="12" spans="1:5" x14ac:dyDescent="0.2">
      <c r="A12" s="2" t="s">
        <v>565</v>
      </c>
      <c r="B12" s="114"/>
      <c r="C12" s="131" t="s">
        <v>552</v>
      </c>
      <c r="D12" s="131" t="s">
        <v>250</v>
      </c>
    </row>
    <row r="13" spans="1:5" ht="25.5" x14ac:dyDescent="0.2">
      <c r="A13" s="2" t="s">
        <v>565</v>
      </c>
      <c r="B13" s="94" t="s">
        <v>466</v>
      </c>
      <c r="C13" s="390">
        <v>45470</v>
      </c>
      <c r="D13" s="390">
        <v>45470</v>
      </c>
    </row>
    <row r="14" spans="1:5" ht="38.25" x14ac:dyDescent="0.2">
      <c r="A14" s="2" t="s">
        <v>565</v>
      </c>
      <c r="B14" s="94" t="s">
        <v>467</v>
      </c>
      <c r="C14" s="133"/>
      <c r="D14" s="133"/>
    </row>
    <row r="15" spans="1:5" ht="25.5" x14ac:dyDescent="0.2">
      <c r="A15" s="2" t="s">
        <v>565</v>
      </c>
      <c r="B15" s="94" t="s">
        <v>468</v>
      </c>
      <c r="C15" s="133"/>
      <c r="D15" s="133"/>
    </row>
    <row r="16" spans="1:5" ht="25.5" x14ac:dyDescent="0.2">
      <c r="A16" s="2" t="s">
        <v>565</v>
      </c>
      <c r="B16" s="94" t="s">
        <v>469</v>
      </c>
      <c r="C16" s="133"/>
      <c r="D16" s="133"/>
    </row>
    <row r="17" spans="1:5" ht="25.5" x14ac:dyDescent="0.2">
      <c r="A17" s="2" t="s">
        <v>565</v>
      </c>
      <c r="B17" s="8" t="s">
        <v>470</v>
      </c>
      <c r="C17" s="390">
        <v>45470</v>
      </c>
      <c r="D17" s="390">
        <v>45470</v>
      </c>
    </row>
    <row r="18" spans="1:5" x14ac:dyDescent="0.2">
      <c r="A18" s="2"/>
      <c r="B18" s="132"/>
      <c r="C18" s="391"/>
      <c r="D18" s="392"/>
    </row>
    <row r="19" spans="1:5" x14ac:dyDescent="0.2">
      <c r="A19" s="2" t="s">
        <v>565</v>
      </c>
      <c r="B19" s="8" t="s">
        <v>272</v>
      </c>
      <c r="C19" s="390">
        <v>500</v>
      </c>
      <c r="D19" s="390">
        <v>500</v>
      </c>
    </row>
    <row r="20" spans="1:5" x14ac:dyDescent="0.2">
      <c r="A20" s="2"/>
      <c r="B20" s="132"/>
      <c r="C20" s="134"/>
      <c r="D20" s="135"/>
    </row>
    <row r="21" spans="1:5" ht="25.5" x14ac:dyDescent="0.2">
      <c r="A21" s="2" t="s">
        <v>565</v>
      </c>
      <c r="B21" s="8" t="s">
        <v>273</v>
      </c>
      <c r="C21" s="390">
        <v>11650</v>
      </c>
      <c r="D21" s="390">
        <v>11650</v>
      </c>
    </row>
    <row r="22" spans="1:5" ht="25.5" x14ac:dyDescent="0.2">
      <c r="A22" s="2" t="s">
        <v>565</v>
      </c>
      <c r="B22" s="8" t="s">
        <v>274</v>
      </c>
      <c r="C22" s="390">
        <v>6130</v>
      </c>
      <c r="D22" s="390">
        <v>6130</v>
      </c>
    </row>
    <row r="23" spans="1:5" ht="25.5" x14ac:dyDescent="0.2">
      <c r="A23" s="2" t="s">
        <v>565</v>
      </c>
      <c r="B23" s="8" t="s">
        <v>275</v>
      </c>
      <c r="C23" s="390">
        <v>5520</v>
      </c>
      <c r="D23" s="390">
        <v>5520</v>
      </c>
    </row>
    <row r="24" spans="1:5" x14ac:dyDescent="0.2"/>
    <row r="25" spans="1:5" ht="38.25" customHeight="1" x14ac:dyDescent="0.2">
      <c r="A25" s="2" t="s">
        <v>565</v>
      </c>
      <c r="B25" s="500" t="s">
        <v>276</v>
      </c>
      <c r="C25" s="481"/>
      <c r="D25" s="136"/>
    </row>
    <row r="26" spans="1:5" x14ac:dyDescent="0.2">
      <c r="A26" s="2"/>
      <c r="B26" s="52"/>
      <c r="C26" s="52"/>
      <c r="D26" s="137"/>
    </row>
    <row r="27" spans="1:5" x14ac:dyDescent="0.2">
      <c r="A27" s="2" t="s">
        <v>565</v>
      </c>
      <c r="B27" s="611" t="s">
        <v>277</v>
      </c>
      <c r="C27" s="550"/>
      <c r="D27" s="550"/>
      <c r="E27" s="612"/>
    </row>
    <row r="28" spans="1:5" x14ac:dyDescent="0.2">
      <c r="A28" s="2"/>
      <c r="B28" s="613"/>
      <c r="C28" s="453"/>
      <c r="D28" s="453"/>
      <c r="E28" s="614"/>
    </row>
    <row r="29" spans="1:5" x14ac:dyDescent="0.2"/>
    <row r="30" spans="1:5" x14ac:dyDescent="0.2">
      <c r="A30" s="2" t="s">
        <v>278</v>
      </c>
      <c r="B30" s="559"/>
      <c r="C30" s="561"/>
      <c r="D30" s="36" t="s">
        <v>554</v>
      </c>
      <c r="E30" s="36" t="s">
        <v>555</v>
      </c>
    </row>
    <row r="31" spans="1:5" ht="25.5" customHeight="1" x14ac:dyDescent="0.2">
      <c r="A31" s="2" t="s">
        <v>278</v>
      </c>
      <c r="B31" s="615" t="s">
        <v>553</v>
      </c>
      <c r="C31" s="616"/>
      <c r="D31" s="397">
        <v>12</v>
      </c>
      <c r="E31" s="120"/>
    </row>
    <row r="32" spans="1:5" x14ac:dyDescent="0.2">
      <c r="D32" s="389"/>
    </row>
    <row r="33" spans="1:5" x14ac:dyDescent="0.2">
      <c r="A33" s="2" t="s">
        <v>279</v>
      </c>
      <c r="B33" s="559"/>
      <c r="C33" s="561"/>
      <c r="D33" s="36" t="s">
        <v>494</v>
      </c>
      <c r="E33" s="36" t="s">
        <v>495</v>
      </c>
    </row>
    <row r="34" spans="1:5" ht="27.75" customHeight="1" x14ac:dyDescent="0.2">
      <c r="A34" s="2" t="s">
        <v>279</v>
      </c>
      <c r="B34" s="615" t="s">
        <v>282</v>
      </c>
      <c r="C34" s="616"/>
      <c r="D34" s="91"/>
      <c r="E34" s="91" t="s">
        <v>999</v>
      </c>
    </row>
    <row r="35" spans="1:5" x14ac:dyDescent="0.2">
      <c r="D35" s="389"/>
    </row>
    <row r="36" spans="1:5" x14ac:dyDescent="0.2">
      <c r="A36" s="2" t="s">
        <v>280</v>
      </c>
      <c r="D36" s="36" t="s">
        <v>494</v>
      </c>
      <c r="E36" s="36" t="s">
        <v>495</v>
      </c>
    </row>
    <row r="37" spans="1:5" ht="28.5" customHeight="1" x14ac:dyDescent="0.2">
      <c r="A37" s="2" t="s">
        <v>280</v>
      </c>
      <c r="B37" s="617" t="s">
        <v>150</v>
      </c>
      <c r="C37" s="618"/>
      <c r="D37" s="91"/>
      <c r="E37" s="91" t="s">
        <v>999</v>
      </c>
    </row>
    <row r="38" spans="1:5" ht="28.7" customHeight="1" x14ac:dyDescent="0.2">
      <c r="A38" s="2" t="s">
        <v>280</v>
      </c>
      <c r="B38" s="510" t="s">
        <v>151</v>
      </c>
      <c r="C38" s="619"/>
      <c r="D38" s="91" t="s">
        <v>152</v>
      </c>
      <c r="E38" s="345"/>
    </row>
    <row r="39" spans="1:5" s="266" customFormat="1" ht="28.7" customHeight="1" x14ac:dyDescent="0.2">
      <c r="A39" s="268"/>
      <c r="B39" s="337"/>
      <c r="C39" s="337"/>
      <c r="D39" s="344"/>
      <c r="E39" s="241"/>
    </row>
    <row r="40" spans="1:5" s="266" customFormat="1" ht="14.25" customHeight="1" x14ac:dyDescent="0.2">
      <c r="A40" s="264"/>
      <c r="B40" s="337"/>
      <c r="C40" s="337"/>
      <c r="D40" s="260"/>
      <c r="E40" s="260"/>
    </row>
    <row r="41" spans="1:5" ht="19.5" customHeight="1" x14ac:dyDescent="0.2">
      <c r="A41" s="2" t="s">
        <v>281</v>
      </c>
      <c r="B41" s="528" t="s">
        <v>556</v>
      </c>
      <c r="C41" s="528"/>
      <c r="D41" s="528"/>
      <c r="E41" s="528"/>
    </row>
    <row r="42" spans="1:5" ht="25.5" x14ac:dyDescent="0.2">
      <c r="A42" s="2" t="s">
        <v>281</v>
      </c>
      <c r="B42" s="114"/>
      <c r="C42" s="119" t="s">
        <v>557</v>
      </c>
      <c r="D42" s="119" t="s">
        <v>558</v>
      </c>
      <c r="E42" s="119" t="s">
        <v>559</v>
      </c>
    </row>
    <row r="43" spans="1:5" x14ac:dyDescent="0.2">
      <c r="A43" s="2" t="s">
        <v>281</v>
      </c>
      <c r="B43" s="9" t="s">
        <v>560</v>
      </c>
      <c r="C43" s="362">
        <v>1000</v>
      </c>
      <c r="D43" s="362">
        <v>1000</v>
      </c>
      <c r="E43" s="362">
        <v>1000</v>
      </c>
    </row>
    <row r="44" spans="1:5" x14ac:dyDescent="0.2">
      <c r="A44" s="2" t="s">
        <v>281</v>
      </c>
      <c r="B44" s="9" t="s">
        <v>561</v>
      </c>
      <c r="C44" s="393"/>
      <c r="D44" s="393"/>
      <c r="E44" s="362">
        <v>3630</v>
      </c>
    </row>
    <row r="45" spans="1:5" x14ac:dyDescent="0.2">
      <c r="A45" s="2" t="s">
        <v>281</v>
      </c>
      <c r="B45" s="9" t="s">
        <v>562</v>
      </c>
      <c r="C45" s="393"/>
      <c r="D45" s="362">
        <v>5520</v>
      </c>
      <c r="E45" s="362">
        <v>5520</v>
      </c>
    </row>
    <row r="46" spans="1:5" ht="51" x14ac:dyDescent="0.2">
      <c r="A46" s="2" t="s">
        <v>281</v>
      </c>
      <c r="B46" s="237" t="s">
        <v>597</v>
      </c>
      <c r="C46" s="393"/>
      <c r="D46" s="393"/>
      <c r="E46" s="362"/>
    </row>
    <row r="47" spans="1:5" x14ac:dyDescent="0.2">
      <c r="A47" s="2" t="s">
        <v>281</v>
      </c>
      <c r="B47" s="9" t="s">
        <v>563</v>
      </c>
      <c r="C47" s="362">
        <v>1500</v>
      </c>
      <c r="D47" s="362">
        <v>1500</v>
      </c>
      <c r="E47" s="362">
        <v>1500</v>
      </c>
    </row>
    <row r="48" spans="1:5" x14ac:dyDescent="0.2">
      <c r="A48" s="2" t="s">
        <v>281</v>
      </c>
      <c r="B48" s="9" t="s">
        <v>564</v>
      </c>
      <c r="C48" s="362">
        <v>1000</v>
      </c>
      <c r="D48" s="362">
        <v>1000</v>
      </c>
      <c r="E48" s="362">
        <v>1000</v>
      </c>
    </row>
    <row r="49" spans="1:3" x14ac:dyDescent="0.2"/>
    <row r="50" spans="1:3" x14ac:dyDescent="0.2"/>
    <row r="51" spans="1:3" x14ac:dyDescent="0.2">
      <c r="A51" s="2" t="s">
        <v>404</v>
      </c>
      <c r="B51" s="597" t="s">
        <v>665</v>
      </c>
      <c r="C51" s="597"/>
    </row>
    <row r="52" spans="1:3" ht="25.5" x14ac:dyDescent="0.2">
      <c r="A52" s="2" t="s">
        <v>404</v>
      </c>
      <c r="B52" s="395" t="s">
        <v>831</v>
      </c>
      <c r="C52" s="396">
        <v>1895</v>
      </c>
    </row>
    <row r="53" spans="1:3" ht="25.5" x14ac:dyDescent="0.2">
      <c r="A53" s="2" t="s">
        <v>404</v>
      </c>
      <c r="B53" s="94" t="s">
        <v>834</v>
      </c>
      <c r="C53" s="394"/>
    </row>
    <row r="54" spans="1:3" ht="25.5" x14ac:dyDescent="0.2">
      <c r="A54" s="2" t="s">
        <v>404</v>
      </c>
      <c r="B54" s="94" t="s">
        <v>468</v>
      </c>
      <c r="C54" s="394"/>
    </row>
    <row r="55" spans="1:3" ht="25.5" x14ac:dyDescent="0.2">
      <c r="A55" s="2" t="s">
        <v>404</v>
      </c>
      <c r="B55" s="94" t="s">
        <v>833</v>
      </c>
      <c r="C55" s="394"/>
    </row>
    <row r="56" spans="1:3" ht="25.5" x14ac:dyDescent="0.2">
      <c r="A56" s="2" t="s">
        <v>404</v>
      </c>
      <c r="B56" s="388" t="s">
        <v>832</v>
      </c>
      <c r="C56" s="396">
        <v>1895</v>
      </c>
    </row>
    <row r="57" spans="1:3" x14ac:dyDescent="0.2"/>
    <row r="58" spans="1:3" x14ac:dyDescent="0.2"/>
    <row r="59" spans="1:3" x14ac:dyDescent="0.2"/>
  </sheetData>
  <mergeCells count="14">
    <mergeCell ref="B41:E41"/>
    <mergeCell ref="B51:C51"/>
    <mergeCell ref="B31:C31"/>
    <mergeCell ref="B33:C33"/>
    <mergeCell ref="B34:C34"/>
    <mergeCell ref="B37:C37"/>
    <mergeCell ref="B38:C38"/>
    <mergeCell ref="A1:E1"/>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showGridLines="0" showRowColHeaders="0" showRuler="0" view="pageLayout" zoomScaleNormal="100" workbookViewId="0">
      <selection activeCell="G134" sqref="G134"/>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51" t="s">
        <v>405</v>
      </c>
      <c r="B1" s="451"/>
      <c r="C1" s="451"/>
      <c r="D1" s="451"/>
      <c r="E1" s="451"/>
      <c r="F1" s="451"/>
    </row>
    <row r="2" spans="1:6" x14ac:dyDescent="0.2"/>
    <row r="3" spans="1:6" ht="15.75" x14ac:dyDescent="0.2">
      <c r="B3" s="591" t="s">
        <v>406</v>
      </c>
      <c r="C3" s="513"/>
      <c r="D3" s="513"/>
    </row>
    <row r="4" spans="1:6" ht="116.25" customHeight="1" x14ac:dyDescent="0.2">
      <c r="A4" s="250"/>
      <c r="B4" s="502" t="s">
        <v>1085</v>
      </c>
      <c r="C4" s="452"/>
      <c r="D4" s="452"/>
      <c r="E4" s="452"/>
      <c r="F4" s="452"/>
    </row>
    <row r="5" spans="1:6" x14ac:dyDescent="0.2">
      <c r="A5" s="250"/>
      <c r="B5" s="113"/>
      <c r="C5" s="7"/>
      <c r="D5" s="7"/>
      <c r="E5" s="7"/>
      <c r="F5" s="7"/>
    </row>
    <row r="6" spans="1:6" ht="25.5" x14ac:dyDescent="0.2">
      <c r="A6" s="250" t="s">
        <v>346</v>
      </c>
      <c r="B6" s="653"/>
      <c r="C6" s="654"/>
      <c r="D6" s="654"/>
      <c r="E6" s="119" t="s">
        <v>1083</v>
      </c>
      <c r="F6" s="124" t="s">
        <v>1084</v>
      </c>
    </row>
    <row r="7" spans="1:6" ht="27" customHeight="1" x14ac:dyDescent="0.2">
      <c r="A7" s="2" t="s">
        <v>346</v>
      </c>
      <c r="B7" s="445" t="s">
        <v>212</v>
      </c>
      <c r="C7" s="466"/>
      <c r="D7" s="466"/>
      <c r="E7" s="429" t="s">
        <v>999</v>
      </c>
      <c r="F7" s="139"/>
    </row>
    <row r="8" spans="1:6" x14ac:dyDescent="0.2">
      <c r="A8" s="2"/>
      <c r="B8" s="189"/>
      <c r="C8" s="52"/>
      <c r="D8" s="52"/>
      <c r="E8" s="190"/>
      <c r="F8" s="190"/>
    </row>
    <row r="9" spans="1:6" x14ac:dyDescent="0.2">
      <c r="A9" s="2" t="s">
        <v>348</v>
      </c>
      <c r="B9" s="467" t="s">
        <v>195</v>
      </c>
      <c r="C9" s="467"/>
      <c r="D9" s="467"/>
      <c r="E9" s="467"/>
      <c r="F9" s="467"/>
    </row>
    <row r="10" spans="1:6" x14ac:dyDescent="0.2">
      <c r="A10" s="2" t="s">
        <v>348</v>
      </c>
      <c r="B10" s="640" t="s">
        <v>196</v>
      </c>
      <c r="C10" s="640"/>
      <c r="D10" s="194" t="s">
        <v>999</v>
      </c>
    </row>
    <row r="11" spans="1:6" x14ac:dyDescent="0.2">
      <c r="A11" s="2" t="s">
        <v>348</v>
      </c>
      <c r="B11" s="641" t="s">
        <v>197</v>
      </c>
      <c r="C11" s="503"/>
      <c r="D11" s="91"/>
    </row>
    <row r="12" spans="1:6" x14ac:dyDescent="0.2">
      <c r="A12" s="2" t="s">
        <v>348</v>
      </c>
      <c r="B12" s="503" t="s">
        <v>198</v>
      </c>
      <c r="C12" s="503"/>
      <c r="D12" s="91"/>
    </row>
    <row r="13" spans="1:6" x14ac:dyDescent="0.2"/>
    <row r="14" spans="1:6" ht="73.5" x14ac:dyDescent="0.2">
      <c r="A14" s="2" t="s">
        <v>346</v>
      </c>
      <c r="B14" s="634"/>
      <c r="C14" s="635"/>
      <c r="D14" s="636"/>
      <c r="E14" s="39" t="s">
        <v>1030</v>
      </c>
      <c r="F14" s="39" t="s">
        <v>1031</v>
      </c>
    </row>
    <row r="15" spans="1:6" ht="15" x14ac:dyDescent="0.25">
      <c r="A15" s="2" t="s">
        <v>346</v>
      </c>
      <c r="B15" s="637" t="s">
        <v>407</v>
      </c>
      <c r="C15" s="638"/>
      <c r="D15" s="638"/>
      <c r="E15" s="638"/>
      <c r="F15" s="639"/>
    </row>
    <row r="16" spans="1:6" x14ac:dyDescent="0.2">
      <c r="A16" s="2" t="s">
        <v>346</v>
      </c>
      <c r="B16" s="479" t="s">
        <v>408</v>
      </c>
      <c r="C16" s="480"/>
      <c r="D16" s="481"/>
      <c r="E16" s="307">
        <v>3391864</v>
      </c>
      <c r="F16" s="308" t="s">
        <v>1021</v>
      </c>
    </row>
    <row r="17" spans="1:6" ht="26.25" customHeight="1" x14ac:dyDescent="0.2">
      <c r="A17" s="2" t="s">
        <v>346</v>
      </c>
      <c r="B17" s="479" t="s">
        <v>471</v>
      </c>
      <c r="C17" s="480"/>
      <c r="D17" s="481"/>
      <c r="E17" s="307">
        <v>1460167</v>
      </c>
      <c r="F17" s="308" t="s">
        <v>1021</v>
      </c>
    </row>
    <row r="18" spans="1:6" ht="40.5" customHeight="1" x14ac:dyDescent="0.2">
      <c r="A18" s="2" t="s">
        <v>346</v>
      </c>
      <c r="B18" s="535" t="s">
        <v>779</v>
      </c>
      <c r="C18" s="647"/>
      <c r="D18" s="618"/>
      <c r="E18" s="307">
        <v>36729957</v>
      </c>
      <c r="F18" s="307">
        <v>9703500</v>
      </c>
    </row>
    <row r="19" spans="1:6" ht="27.75" customHeight="1" x14ac:dyDescent="0.2">
      <c r="A19" s="2" t="s">
        <v>346</v>
      </c>
      <c r="B19" s="479" t="s">
        <v>213</v>
      </c>
      <c r="C19" s="480"/>
      <c r="D19" s="481"/>
      <c r="E19" s="307">
        <v>1283663</v>
      </c>
      <c r="F19" s="307">
        <v>584564</v>
      </c>
    </row>
    <row r="20" spans="1:6" x14ac:dyDescent="0.2">
      <c r="A20" s="2" t="s">
        <v>346</v>
      </c>
      <c r="B20" s="648" t="s">
        <v>513</v>
      </c>
      <c r="C20" s="649"/>
      <c r="D20" s="650"/>
      <c r="E20" s="309">
        <f>SUM(E16:E19)</f>
        <v>42865651</v>
      </c>
      <c r="F20" s="309">
        <f>SUM(F16:F19)</f>
        <v>10288064</v>
      </c>
    </row>
    <row r="21" spans="1:6" ht="15" x14ac:dyDescent="0.25">
      <c r="A21" s="2" t="s">
        <v>346</v>
      </c>
      <c r="B21" s="637" t="s">
        <v>514</v>
      </c>
      <c r="C21" s="638"/>
      <c r="D21" s="638"/>
      <c r="E21" s="638"/>
      <c r="F21" s="639"/>
    </row>
    <row r="22" spans="1:6" x14ac:dyDescent="0.2">
      <c r="A22" s="2" t="s">
        <v>346</v>
      </c>
      <c r="B22" s="500" t="s">
        <v>515</v>
      </c>
      <c r="C22" s="480"/>
      <c r="D22" s="481"/>
      <c r="E22" s="310">
        <v>5640863</v>
      </c>
      <c r="F22" s="310">
        <v>6653471</v>
      </c>
    </row>
    <row r="23" spans="1:6" x14ac:dyDescent="0.2">
      <c r="A23" s="2" t="s">
        <v>346</v>
      </c>
      <c r="B23" s="500" t="s">
        <v>835</v>
      </c>
      <c r="C23" s="480"/>
      <c r="D23" s="481"/>
      <c r="E23" s="311">
        <v>2341200</v>
      </c>
      <c r="F23" s="138"/>
    </row>
    <row r="24" spans="1:6" ht="25.5" customHeight="1" x14ac:dyDescent="0.2">
      <c r="A24" s="2" t="s">
        <v>346</v>
      </c>
      <c r="B24" s="479" t="s">
        <v>472</v>
      </c>
      <c r="C24" s="480"/>
      <c r="D24" s="481"/>
      <c r="E24" s="311" t="s">
        <v>1021</v>
      </c>
      <c r="F24" s="312">
        <v>686675</v>
      </c>
    </row>
    <row r="25" spans="1:6" x14ac:dyDescent="0.2">
      <c r="A25" s="2" t="s">
        <v>346</v>
      </c>
      <c r="B25" s="648" t="s">
        <v>516</v>
      </c>
      <c r="C25" s="649"/>
      <c r="D25" s="650"/>
      <c r="E25" s="309">
        <f>SUM(E22:E24)</f>
        <v>7982063</v>
      </c>
      <c r="F25" s="309">
        <f>SUM(F22,F24)</f>
        <v>7340146</v>
      </c>
    </row>
    <row r="26" spans="1:6" ht="15" x14ac:dyDescent="0.25">
      <c r="A26" s="2" t="s">
        <v>346</v>
      </c>
      <c r="B26" s="637" t="s">
        <v>339</v>
      </c>
      <c r="C26" s="638"/>
      <c r="D26" s="638"/>
      <c r="E26" s="638"/>
      <c r="F26" s="639"/>
    </row>
    <row r="27" spans="1:6" x14ac:dyDescent="0.2">
      <c r="A27" s="2" t="s">
        <v>346</v>
      </c>
      <c r="B27" s="479" t="s">
        <v>517</v>
      </c>
      <c r="C27" s="548"/>
      <c r="D27" s="549"/>
      <c r="E27" s="311" t="s">
        <v>1021</v>
      </c>
      <c r="F27" s="310">
        <v>4146591</v>
      </c>
    </row>
    <row r="28" spans="1:6" ht="38.25" customHeight="1" x14ac:dyDescent="0.2">
      <c r="A28" s="2" t="s">
        <v>346</v>
      </c>
      <c r="B28" s="479" t="s">
        <v>1029</v>
      </c>
      <c r="C28" s="548"/>
      <c r="D28" s="549"/>
      <c r="E28" s="310">
        <v>1405005</v>
      </c>
      <c r="F28" s="310">
        <v>1156963</v>
      </c>
    </row>
    <row r="29" spans="1:6" x14ac:dyDescent="0.2">
      <c r="A29" s="2" t="s">
        <v>346</v>
      </c>
      <c r="B29" s="479" t="s">
        <v>518</v>
      </c>
      <c r="C29" s="548"/>
      <c r="D29" s="549"/>
      <c r="E29" s="311" t="s">
        <v>1021</v>
      </c>
      <c r="F29" s="311" t="s">
        <v>1021</v>
      </c>
    </row>
    <row r="30" spans="1:6" x14ac:dyDescent="0.2"/>
    <row r="31" spans="1:6" ht="87" customHeight="1" x14ac:dyDescent="0.2">
      <c r="A31" s="2" t="s">
        <v>347</v>
      </c>
      <c r="B31" s="606" t="s">
        <v>159</v>
      </c>
      <c r="C31" s="467"/>
      <c r="D31" s="467"/>
      <c r="E31" s="467"/>
      <c r="F31" s="467"/>
    </row>
    <row r="32" spans="1:6" ht="51" x14ac:dyDescent="0.2">
      <c r="A32" s="2" t="s">
        <v>347</v>
      </c>
      <c r="B32" s="141"/>
      <c r="C32" s="142"/>
      <c r="D32" s="87" t="s">
        <v>519</v>
      </c>
      <c r="E32" s="87" t="s">
        <v>520</v>
      </c>
      <c r="F32" s="87" t="s">
        <v>521</v>
      </c>
    </row>
    <row r="33" spans="1:6" ht="38.25" x14ac:dyDescent="0.2">
      <c r="A33" s="250" t="s">
        <v>347</v>
      </c>
      <c r="B33" s="383" t="s">
        <v>522</v>
      </c>
      <c r="C33" s="384" t="s">
        <v>1096</v>
      </c>
      <c r="D33" s="131">
        <v>551</v>
      </c>
      <c r="E33" s="131">
        <v>1865</v>
      </c>
      <c r="F33" s="131">
        <v>19</v>
      </c>
    </row>
    <row r="34" spans="1:6" ht="24.75" customHeight="1" x14ac:dyDescent="0.2">
      <c r="A34" s="2" t="s">
        <v>347</v>
      </c>
      <c r="B34" s="383" t="s">
        <v>525</v>
      </c>
      <c r="C34" s="384" t="s">
        <v>1043</v>
      </c>
      <c r="D34" s="131">
        <v>496</v>
      </c>
      <c r="E34" s="131">
        <v>1529</v>
      </c>
      <c r="F34" s="131">
        <v>5</v>
      </c>
    </row>
    <row r="35" spans="1:6" ht="25.5" x14ac:dyDescent="0.2">
      <c r="A35" s="2" t="s">
        <v>347</v>
      </c>
      <c r="B35" s="383" t="s">
        <v>526</v>
      </c>
      <c r="C35" s="384" t="s">
        <v>1032</v>
      </c>
      <c r="D35" s="131">
        <v>446</v>
      </c>
      <c r="E35" s="131">
        <v>1387</v>
      </c>
      <c r="F35" s="131">
        <v>3</v>
      </c>
    </row>
    <row r="36" spans="1:6" ht="25.5" x14ac:dyDescent="0.2">
      <c r="A36" s="2" t="s">
        <v>347</v>
      </c>
      <c r="B36" s="383" t="s">
        <v>527</v>
      </c>
      <c r="C36" s="384" t="s">
        <v>1033</v>
      </c>
      <c r="D36" s="131">
        <v>446</v>
      </c>
      <c r="E36" s="131">
        <v>1387</v>
      </c>
      <c r="F36" s="131">
        <v>3</v>
      </c>
    </row>
    <row r="37" spans="1:6" ht="25.5" x14ac:dyDescent="0.2">
      <c r="A37" s="2" t="s">
        <v>347</v>
      </c>
      <c r="B37" s="383" t="s">
        <v>528</v>
      </c>
      <c r="C37" s="384" t="s">
        <v>1034</v>
      </c>
      <c r="D37" s="131">
        <v>446</v>
      </c>
      <c r="E37" s="131">
        <v>1387</v>
      </c>
      <c r="F37" s="131">
        <v>3</v>
      </c>
    </row>
    <row r="38" spans="1:6" ht="25.5" x14ac:dyDescent="0.2">
      <c r="A38" s="2" t="s">
        <v>347</v>
      </c>
      <c r="B38" s="383" t="s">
        <v>529</v>
      </c>
      <c r="C38" s="384" t="s">
        <v>1035</v>
      </c>
      <c r="D38" s="131">
        <v>380</v>
      </c>
      <c r="E38" s="131">
        <v>1164</v>
      </c>
      <c r="F38" s="131">
        <v>1</v>
      </c>
    </row>
    <row r="39" spans="1:6" ht="25.5" x14ac:dyDescent="0.2">
      <c r="A39" s="2" t="s">
        <v>347</v>
      </c>
      <c r="B39" s="383" t="s">
        <v>530</v>
      </c>
      <c r="C39" s="384" t="s">
        <v>1036</v>
      </c>
      <c r="D39" s="131">
        <v>65</v>
      </c>
      <c r="E39" s="131">
        <v>231</v>
      </c>
      <c r="F39" s="131">
        <v>0</v>
      </c>
    </row>
    <row r="40" spans="1:6" ht="38.25" x14ac:dyDescent="0.2">
      <c r="A40" s="2" t="s">
        <v>347</v>
      </c>
      <c r="B40" s="383" t="s">
        <v>531</v>
      </c>
      <c r="C40" s="384" t="s">
        <v>1037</v>
      </c>
      <c r="D40" s="131">
        <v>122</v>
      </c>
      <c r="E40" s="131">
        <v>431</v>
      </c>
      <c r="F40" s="131">
        <v>0</v>
      </c>
    </row>
    <row r="41" spans="1:6" ht="79.349999999999994" customHeight="1" x14ac:dyDescent="0.2">
      <c r="A41" s="2" t="s">
        <v>347</v>
      </c>
      <c r="B41" s="383" t="s">
        <v>532</v>
      </c>
      <c r="C41" s="384" t="s">
        <v>1038</v>
      </c>
      <c r="D41" s="430">
        <v>0.90800000000000003</v>
      </c>
      <c r="E41" s="430">
        <v>0.90300000000000002</v>
      </c>
      <c r="F41" s="430">
        <v>0.6875</v>
      </c>
    </row>
    <row r="42" spans="1:6" ht="54" customHeight="1" x14ac:dyDescent="0.2">
      <c r="A42" s="2" t="s">
        <v>347</v>
      </c>
      <c r="B42" s="383" t="s">
        <v>533</v>
      </c>
      <c r="C42" s="384" t="s">
        <v>1039</v>
      </c>
      <c r="D42" s="432">
        <v>41707</v>
      </c>
      <c r="E42" s="432">
        <v>39415</v>
      </c>
      <c r="F42" s="432">
        <v>19171</v>
      </c>
    </row>
    <row r="43" spans="1:6" ht="25.5" x14ac:dyDescent="0.2">
      <c r="A43" s="2" t="s">
        <v>347</v>
      </c>
      <c r="B43" s="385" t="s">
        <v>534</v>
      </c>
      <c r="C43" s="386" t="s">
        <v>1040</v>
      </c>
      <c r="D43" s="432">
        <v>35455</v>
      </c>
      <c r="E43" s="432">
        <v>31814</v>
      </c>
      <c r="F43" s="432">
        <v>17713</v>
      </c>
    </row>
    <row r="44" spans="1:6" ht="41.85" customHeight="1" x14ac:dyDescent="0.2">
      <c r="A44" s="2" t="s">
        <v>347</v>
      </c>
      <c r="B44" s="383" t="s">
        <v>535</v>
      </c>
      <c r="C44" s="384" t="s">
        <v>1041</v>
      </c>
      <c r="D44" s="432">
        <v>5528</v>
      </c>
      <c r="E44" s="432">
        <v>6854</v>
      </c>
      <c r="F44" s="432">
        <v>4375</v>
      </c>
    </row>
    <row r="45" spans="1:6" ht="51" x14ac:dyDescent="0.2">
      <c r="A45" s="2" t="s">
        <v>347</v>
      </c>
      <c r="B45" s="383" t="s">
        <v>536</v>
      </c>
      <c r="C45" s="384" t="s">
        <v>1042</v>
      </c>
      <c r="D45" s="432">
        <v>3750</v>
      </c>
      <c r="E45" s="432">
        <v>5259</v>
      </c>
      <c r="F45" s="432">
        <v>3125</v>
      </c>
    </row>
    <row r="46" spans="1:6" x14ac:dyDescent="0.2"/>
    <row r="47" spans="1:6" ht="75" customHeight="1" x14ac:dyDescent="0.2">
      <c r="A47" s="2" t="s">
        <v>542</v>
      </c>
      <c r="B47" s="531" t="s">
        <v>780</v>
      </c>
      <c r="C47" s="597"/>
      <c r="D47" s="597"/>
      <c r="E47" s="597"/>
      <c r="F47" s="597"/>
    </row>
    <row r="48" spans="1:6" ht="38.25" x14ac:dyDescent="0.2">
      <c r="A48" s="2" t="s">
        <v>542</v>
      </c>
      <c r="B48" s="141"/>
      <c r="C48" s="142"/>
      <c r="D48" s="87" t="s">
        <v>519</v>
      </c>
      <c r="E48" s="87" t="s">
        <v>537</v>
      </c>
      <c r="F48" s="87" t="s">
        <v>538</v>
      </c>
    </row>
    <row r="49" spans="1:6" ht="64.7" customHeight="1" x14ac:dyDescent="0.2">
      <c r="A49" s="2" t="s">
        <v>542</v>
      </c>
      <c r="B49" s="383" t="s">
        <v>539</v>
      </c>
      <c r="C49" s="384" t="s">
        <v>1025</v>
      </c>
      <c r="D49" s="131">
        <v>103</v>
      </c>
      <c r="E49" s="131">
        <v>444</v>
      </c>
      <c r="F49" s="131">
        <v>3</v>
      </c>
    </row>
    <row r="50" spans="1:6" ht="38.25" x14ac:dyDescent="0.2">
      <c r="A50" s="2" t="s">
        <v>542</v>
      </c>
      <c r="B50" s="383" t="s">
        <v>540</v>
      </c>
      <c r="C50" s="384" t="s">
        <v>1026</v>
      </c>
      <c r="D50" s="432">
        <v>22434</v>
      </c>
      <c r="E50" s="432">
        <v>18569</v>
      </c>
      <c r="F50" s="432">
        <v>5000</v>
      </c>
    </row>
    <row r="51" spans="1:6" ht="38.25" x14ac:dyDescent="0.2">
      <c r="A51" s="2" t="s">
        <v>542</v>
      </c>
      <c r="B51" s="383" t="s">
        <v>541</v>
      </c>
      <c r="C51" s="384" t="s">
        <v>1027</v>
      </c>
      <c r="D51" s="131">
        <v>0</v>
      </c>
      <c r="E51" s="131">
        <v>0</v>
      </c>
      <c r="F51" s="131">
        <v>0</v>
      </c>
    </row>
    <row r="52" spans="1:6" ht="38.25" x14ac:dyDescent="0.2">
      <c r="A52" s="2" t="s">
        <v>542</v>
      </c>
      <c r="B52" s="383" t="s">
        <v>194</v>
      </c>
      <c r="C52" s="384" t="s">
        <v>1028</v>
      </c>
      <c r="D52" s="431" t="s">
        <v>1021</v>
      </c>
      <c r="E52" s="431" t="s">
        <v>1021</v>
      </c>
      <c r="F52" s="431" t="s">
        <v>1021</v>
      </c>
    </row>
    <row r="53" spans="1:6" x14ac:dyDescent="0.2">
      <c r="A53"/>
    </row>
    <row r="54" spans="1:6" x14ac:dyDescent="0.2">
      <c r="A54" s="2" t="s">
        <v>348</v>
      </c>
      <c r="B54" s="382" t="s">
        <v>144</v>
      </c>
      <c r="C54" s="381"/>
      <c r="D54" s="196"/>
      <c r="E54" s="196"/>
      <c r="F54" s="196"/>
    </row>
    <row r="55" spans="1:6" x14ac:dyDescent="0.2">
      <c r="A55" s="2"/>
      <c r="B55" s="195"/>
      <c r="C55" s="195"/>
      <c r="D55" s="196"/>
      <c r="E55" s="196"/>
      <c r="F55" s="196"/>
    </row>
    <row r="56" spans="1:6" s="266" customFormat="1" x14ac:dyDescent="0.2">
      <c r="A56" s="268"/>
      <c r="B56" s="195"/>
      <c r="C56" s="195"/>
      <c r="D56" s="196"/>
      <c r="E56" s="196"/>
      <c r="F56" s="196"/>
    </row>
    <row r="57" spans="1:6" s="266" customFormat="1" x14ac:dyDescent="0.2">
      <c r="A57" s="268"/>
      <c r="B57" s="195"/>
      <c r="C57" s="195"/>
      <c r="D57" s="196"/>
      <c r="E57" s="196"/>
      <c r="F57" s="196"/>
    </row>
    <row r="58" spans="1:6" s="266" customFormat="1" x14ac:dyDescent="0.2">
      <c r="A58" s="268"/>
      <c r="B58" s="195"/>
      <c r="C58" s="195"/>
      <c r="D58" s="196"/>
      <c r="E58" s="196"/>
      <c r="F58" s="196"/>
    </row>
    <row r="59" spans="1:6" s="266" customFormat="1" x14ac:dyDescent="0.2">
      <c r="A59" s="268"/>
      <c r="B59" s="195"/>
      <c r="C59" s="195"/>
      <c r="D59" s="196"/>
      <c r="E59" s="196"/>
      <c r="F59" s="196"/>
    </row>
    <row r="60" spans="1:6" s="266" customFormat="1" x14ac:dyDescent="0.2">
      <c r="A60" s="268"/>
      <c r="B60" s="195"/>
      <c r="C60" s="195"/>
      <c r="D60" s="196"/>
      <c r="E60" s="196"/>
      <c r="F60" s="196"/>
    </row>
    <row r="61" spans="1:6" s="266" customFormat="1" x14ac:dyDescent="0.2">
      <c r="A61" s="268"/>
      <c r="B61" s="195"/>
      <c r="C61" s="195"/>
      <c r="D61" s="196"/>
      <c r="E61" s="196"/>
      <c r="F61" s="196"/>
    </row>
    <row r="62" spans="1:6" s="266" customFormat="1" x14ac:dyDescent="0.2">
      <c r="A62" s="268"/>
      <c r="B62" s="195"/>
      <c r="C62" s="195"/>
      <c r="D62" s="196"/>
      <c r="E62" s="196"/>
      <c r="F62" s="196"/>
    </row>
    <row r="63" spans="1:6" s="266" customFormat="1" x14ac:dyDescent="0.2">
      <c r="A63" s="268"/>
      <c r="B63" s="195"/>
      <c r="C63" s="195"/>
      <c r="D63" s="196"/>
      <c r="E63" s="196"/>
      <c r="F63" s="196"/>
    </row>
    <row r="64" spans="1:6" s="266" customFormat="1" x14ac:dyDescent="0.2">
      <c r="A64" s="268"/>
      <c r="B64" s="195"/>
      <c r="C64" s="195"/>
      <c r="D64" s="196"/>
      <c r="E64" s="196"/>
      <c r="F64" s="196"/>
    </row>
    <row r="65" spans="1:6" s="266" customFormat="1" x14ac:dyDescent="0.2">
      <c r="A65" s="268"/>
      <c r="B65" s="195"/>
      <c r="C65" s="195"/>
      <c r="D65" s="196"/>
      <c r="E65" s="196"/>
      <c r="F65" s="196"/>
    </row>
    <row r="66" spans="1:6" s="217" customFormat="1" ht="18" customHeight="1" x14ac:dyDescent="0.2">
      <c r="A66" s="204"/>
      <c r="B66" s="346"/>
      <c r="C66" s="658" t="s">
        <v>981</v>
      </c>
      <c r="D66" s="659"/>
      <c r="E66" s="659"/>
      <c r="F66" s="659"/>
    </row>
    <row r="67" spans="1:6" s="217" customFormat="1" ht="54" customHeight="1" x14ac:dyDescent="0.2">
      <c r="A67" s="204"/>
      <c r="B67" s="346"/>
      <c r="C67" s="622" t="s">
        <v>1088</v>
      </c>
      <c r="D67" s="622"/>
      <c r="E67" s="622"/>
      <c r="F67" s="622"/>
    </row>
    <row r="68" spans="1:6" s="217" customFormat="1" ht="38.25" customHeight="1" x14ac:dyDescent="0.2">
      <c r="A68" s="204"/>
      <c r="B68" s="346"/>
      <c r="C68" s="226" t="s">
        <v>982</v>
      </c>
      <c r="D68" s="347"/>
      <c r="E68" s="347"/>
      <c r="F68" s="347"/>
    </row>
    <row r="69" spans="1:6" s="217" customFormat="1" x14ac:dyDescent="0.2">
      <c r="A69" s="348"/>
      <c r="B69" s="262"/>
      <c r="C69" s="349" t="s">
        <v>983</v>
      </c>
      <c r="D69" s="262"/>
      <c r="E69" s="262"/>
      <c r="F69" s="262"/>
    </row>
    <row r="70" spans="1:6" ht="39.6" customHeight="1" x14ac:dyDescent="0.2">
      <c r="A70" s="204" t="s">
        <v>349</v>
      </c>
      <c r="B70" s="651" t="s">
        <v>1086</v>
      </c>
      <c r="C70" s="651"/>
      <c r="D70" s="651"/>
      <c r="E70" s="651"/>
      <c r="F70" s="361">
        <v>427</v>
      </c>
    </row>
    <row r="71" spans="1:6" s="6" customFormat="1" ht="90" customHeight="1" x14ac:dyDescent="0.2">
      <c r="A71" s="350" t="s">
        <v>350</v>
      </c>
      <c r="B71" s="621" t="s">
        <v>1087</v>
      </c>
      <c r="C71" s="621"/>
      <c r="D71" s="621"/>
      <c r="E71" s="621"/>
      <c r="F71" s="621"/>
    </row>
    <row r="72" spans="1:6" s="6" customFormat="1" ht="46.7" customHeight="1" x14ac:dyDescent="0.2">
      <c r="A72" s="350"/>
      <c r="B72" s="351"/>
      <c r="C72" s="646"/>
      <c r="D72" s="644" t="s">
        <v>984</v>
      </c>
      <c r="E72" s="642" t="s">
        <v>985</v>
      </c>
      <c r="F72" s="656" t="s">
        <v>1089</v>
      </c>
    </row>
    <row r="73" spans="1:6" s="6" customFormat="1" ht="46.7" customHeight="1" x14ac:dyDescent="0.2">
      <c r="A73" s="350" t="s">
        <v>350</v>
      </c>
      <c r="B73" s="262"/>
      <c r="C73" s="646"/>
      <c r="D73" s="645"/>
      <c r="E73" s="643"/>
      <c r="F73" s="657"/>
    </row>
    <row r="74" spans="1:6" s="6" customFormat="1" ht="79.349999999999994" customHeight="1" x14ac:dyDescent="0.2">
      <c r="A74" s="350"/>
      <c r="B74" s="351"/>
      <c r="C74" s="387" t="s">
        <v>986</v>
      </c>
      <c r="D74" s="352"/>
      <c r="E74" s="353"/>
      <c r="F74" s="354"/>
    </row>
    <row r="75" spans="1:6" s="6" customFormat="1" ht="54" customHeight="1" x14ac:dyDescent="0.2">
      <c r="A75" s="350"/>
      <c r="B75" s="351"/>
      <c r="C75" s="237" t="s">
        <v>987</v>
      </c>
      <c r="D75" s="355">
        <v>316</v>
      </c>
      <c r="E75" s="356">
        <v>0.74</v>
      </c>
      <c r="F75" s="357">
        <v>29402</v>
      </c>
    </row>
    <row r="76" spans="1:6" s="6" customFormat="1" ht="12.95" customHeight="1" x14ac:dyDescent="0.2">
      <c r="A76" s="350"/>
      <c r="B76" s="351"/>
      <c r="C76" s="358" t="s">
        <v>988</v>
      </c>
      <c r="D76" s="355">
        <v>0</v>
      </c>
      <c r="E76" s="356">
        <v>0</v>
      </c>
      <c r="F76" s="359" t="s">
        <v>1021</v>
      </c>
    </row>
    <row r="77" spans="1:6" s="6" customFormat="1" ht="12.95" customHeight="1" x14ac:dyDescent="0.2">
      <c r="A77" s="350"/>
      <c r="B77" s="351"/>
      <c r="C77" s="358" t="s">
        <v>989</v>
      </c>
      <c r="D77" s="355">
        <v>0</v>
      </c>
      <c r="E77" s="356">
        <v>0</v>
      </c>
      <c r="F77" s="359" t="s">
        <v>1021</v>
      </c>
    </row>
    <row r="78" spans="1:6" s="6" customFormat="1" ht="28.7" customHeight="1" x14ac:dyDescent="0.2">
      <c r="A78" s="350"/>
      <c r="B78" s="351"/>
      <c r="C78" s="360" t="s">
        <v>990</v>
      </c>
      <c r="D78" s="364"/>
      <c r="E78" s="365"/>
      <c r="F78" s="359"/>
    </row>
    <row r="79" spans="1:6" x14ac:dyDescent="0.2">
      <c r="A79" s="2"/>
      <c r="B79" s="14"/>
      <c r="C79" s="14"/>
      <c r="D79" s="14"/>
      <c r="E79" s="14"/>
    </row>
    <row r="80" spans="1:6" ht="27.75" customHeight="1" x14ac:dyDescent="0.2">
      <c r="B80" s="652" t="s">
        <v>874</v>
      </c>
      <c r="C80" s="452"/>
      <c r="D80" s="452"/>
      <c r="E80" s="452"/>
      <c r="F80" s="452"/>
    </row>
    <row r="81" spans="1:6" ht="12.95" customHeight="1" x14ac:dyDescent="0.2">
      <c r="B81" s="143"/>
      <c r="C81" s="7"/>
      <c r="D81" s="7"/>
      <c r="E81" s="7"/>
      <c r="F81" s="7"/>
    </row>
    <row r="82" spans="1:6" ht="26.25" customHeight="1" x14ac:dyDescent="0.2">
      <c r="A82" s="2" t="s">
        <v>351</v>
      </c>
      <c r="B82" s="467" t="s">
        <v>145</v>
      </c>
      <c r="C82" s="467"/>
      <c r="D82" s="467"/>
      <c r="E82" s="467"/>
      <c r="F82" s="467"/>
    </row>
    <row r="83" spans="1:6" x14ac:dyDescent="0.2">
      <c r="A83" s="2" t="s">
        <v>351</v>
      </c>
      <c r="B83" s="641" t="s">
        <v>433</v>
      </c>
      <c r="C83" s="503"/>
      <c r="D83" s="503"/>
      <c r="E83" s="91"/>
    </row>
    <row r="84" spans="1:6" x14ac:dyDescent="0.2">
      <c r="A84" s="2" t="s">
        <v>351</v>
      </c>
      <c r="B84" s="641" t="s">
        <v>434</v>
      </c>
      <c r="C84" s="503"/>
      <c r="D84" s="503"/>
      <c r="E84" s="194" t="s">
        <v>999</v>
      </c>
    </row>
    <row r="85" spans="1:6" x14ac:dyDescent="0.2">
      <c r="A85" s="2" t="s">
        <v>351</v>
      </c>
      <c r="B85" s="641" t="s">
        <v>435</v>
      </c>
      <c r="C85" s="503"/>
      <c r="D85" s="503"/>
      <c r="E85" s="91"/>
    </row>
    <row r="86" spans="1:6" x14ac:dyDescent="0.2"/>
    <row r="87" spans="1:6" ht="40.5" customHeight="1" x14ac:dyDescent="0.2">
      <c r="A87" s="2" t="s">
        <v>351</v>
      </c>
      <c r="B87" s="465" t="s">
        <v>436</v>
      </c>
      <c r="C87" s="466"/>
      <c r="D87" s="466"/>
      <c r="E87" s="466"/>
      <c r="F87" s="305">
        <v>59</v>
      </c>
    </row>
    <row r="88" spans="1:6" x14ac:dyDescent="0.2">
      <c r="B88" s="7"/>
      <c r="C88" s="56"/>
      <c r="D88" s="7"/>
      <c r="E88" s="7"/>
      <c r="F88" s="32"/>
    </row>
    <row r="89" spans="1:6" ht="25.5" customHeight="1" x14ac:dyDescent="0.2">
      <c r="A89" s="2" t="s">
        <v>351</v>
      </c>
      <c r="B89" s="466" t="s">
        <v>437</v>
      </c>
      <c r="C89" s="466"/>
      <c r="D89" s="466"/>
      <c r="E89" s="466"/>
      <c r="F89" s="362">
        <v>20270</v>
      </c>
    </row>
    <row r="90" spans="1:6" x14ac:dyDescent="0.2">
      <c r="F90" s="144"/>
    </row>
    <row r="91" spans="1:6" ht="26.25" customHeight="1" x14ac:dyDescent="0.2">
      <c r="A91" s="2" t="s">
        <v>351</v>
      </c>
      <c r="B91" s="466" t="s">
        <v>806</v>
      </c>
      <c r="C91" s="466"/>
      <c r="D91" s="466"/>
      <c r="E91" s="466"/>
      <c r="F91" s="362">
        <v>1195910</v>
      </c>
    </row>
    <row r="92" spans="1:6" s="266" customFormat="1" ht="12.95" customHeight="1" x14ac:dyDescent="0.2">
      <c r="A92" s="268"/>
      <c r="B92" s="263"/>
      <c r="C92" s="263"/>
      <c r="D92" s="263"/>
      <c r="E92" s="263"/>
      <c r="F92" s="363"/>
    </row>
    <row r="93" spans="1:6" ht="12.75" customHeight="1" x14ac:dyDescent="0.2">
      <c r="A93" s="2" t="s">
        <v>352</v>
      </c>
      <c r="B93" s="467" t="s">
        <v>875</v>
      </c>
      <c r="C93" s="467"/>
      <c r="D93" s="467"/>
      <c r="E93" s="467"/>
      <c r="F93" s="467"/>
    </row>
    <row r="94" spans="1:6" x14ac:dyDescent="0.2">
      <c r="A94" s="2" t="s">
        <v>352</v>
      </c>
      <c r="B94" s="620" t="s">
        <v>876</v>
      </c>
      <c r="C94" s="560"/>
      <c r="D94" s="561"/>
      <c r="E94" s="9"/>
    </row>
    <row r="95" spans="1:6" x14ac:dyDescent="0.2">
      <c r="A95" s="2" t="s">
        <v>352</v>
      </c>
      <c r="B95" s="620" t="s">
        <v>202</v>
      </c>
      <c r="C95" s="560"/>
      <c r="D95" s="561"/>
      <c r="E95" s="9"/>
    </row>
    <row r="96" spans="1:6" x14ac:dyDescent="0.2">
      <c r="A96" s="2" t="s">
        <v>352</v>
      </c>
      <c r="B96" s="655" t="s">
        <v>666</v>
      </c>
      <c r="C96" s="533"/>
      <c r="D96" s="487"/>
      <c r="E96" s="131" t="s">
        <v>999</v>
      </c>
    </row>
    <row r="97" spans="1:6" x14ac:dyDescent="0.2">
      <c r="A97" s="2" t="s">
        <v>352</v>
      </c>
      <c r="B97" s="624" t="s">
        <v>667</v>
      </c>
      <c r="C97" s="533"/>
      <c r="D97" s="487"/>
      <c r="E97" s="131" t="s">
        <v>999</v>
      </c>
    </row>
    <row r="98" spans="1:6" x14ac:dyDescent="0.2">
      <c r="A98" s="2" t="s">
        <v>352</v>
      </c>
      <c r="B98" s="611" t="s">
        <v>47</v>
      </c>
      <c r="C98" s="550"/>
      <c r="D98" s="612"/>
      <c r="E98" s="9"/>
    </row>
    <row r="99" spans="1:6" x14ac:dyDescent="0.2">
      <c r="A99" s="2"/>
      <c r="B99" s="613"/>
      <c r="C99" s="453"/>
      <c r="D99" s="453"/>
      <c r="E99" s="70"/>
    </row>
    <row r="100" spans="1:6" ht="15.75" x14ac:dyDescent="0.2">
      <c r="B100" s="38" t="s">
        <v>199</v>
      </c>
    </row>
    <row r="101" spans="1:6" x14ac:dyDescent="0.2">
      <c r="A101" s="2" t="s">
        <v>353</v>
      </c>
      <c r="B101" s="467" t="s">
        <v>807</v>
      </c>
      <c r="C101" s="467"/>
      <c r="D101" s="467"/>
      <c r="E101" s="467"/>
      <c r="F101" s="467"/>
    </row>
    <row r="102" spans="1:6" x14ac:dyDescent="0.2">
      <c r="A102" s="2" t="s">
        <v>353</v>
      </c>
      <c r="B102" s="620" t="s">
        <v>200</v>
      </c>
      <c r="C102" s="560"/>
      <c r="D102" s="561"/>
      <c r="E102" s="131" t="s">
        <v>999</v>
      </c>
    </row>
    <row r="103" spans="1:6" x14ac:dyDescent="0.2">
      <c r="A103" s="2" t="s">
        <v>353</v>
      </c>
      <c r="B103" s="620" t="s">
        <v>201</v>
      </c>
      <c r="C103" s="560"/>
      <c r="D103" s="561"/>
      <c r="E103" s="9"/>
    </row>
    <row r="104" spans="1:6" x14ac:dyDescent="0.2">
      <c r="A104" s="2" t="s">
        <v>353</v>
      </c>
      <c r="B104" s="620" t="s">
        <v>202</v>
      </c>
      <c r="C104" s="560"/>
      <c r="D104" s="561"/>
      <c r="E104" s="9"/>
    </row>
    <row r="105" spans="1:6" x14ac:dyDescent="0.2">
      <c r="A105" s="2" t="s">
        <v>353</v>
      </c>
      <c r="B105" s="620" t="s">
        <v>203</v>
      </c>
      <c r="C105" s="560"/>
      <c r="D105" s="561"/>
      <c r="E105" s="9"/>
    </row>
    <row r="106" spans="1:6" x14ac:dyDescent="0.2">
      <c r="A106" s="2" t="s">
        <v>353</v>
      </c>
      <c r="B106" s="624" t="s">
        <v>668</v>
      </c>
      <c r="C106" s="533"/>
      <c r="D106" s="487"/>
      <c r="E106" s="9"/>
    </row>
    <row r="107" spans="1:6" x14ac:dyDescent="0.2">
      <c r="A107" s="2" t="s">
        <v>353</v>
      </c>
      <c r="B107" s="620" t="s">
        <v>204</v>
      </c>
      <c r="C107" s="560"/>
      <c r="D107" s="561"/>
      <c r="E107" s="9"/>
    </row>
    <row r="108" spans="1:6" x14ac:dyDescent="0.2">
      <c r="A108" s="2" t="s">
        <v>353</v>
      </c>
      <c r="B108" s="500" t="s">
        <v>47</v>
      </c>
      <c r="C108" s="480"/>
      <c r="D108" s="481"/>
      <c r="E108" s="9"/>
    </row>
    <row r="109" spans="1:6" x14ac:dyDescent="0.2"/>
    <row r="110" spans="1:6" x14ac:dyDescent="0.2">
      <c r="A110" s="2" t="s">
        <v>354</v>
      </c>
      <c r="B110" s="592" t="s">
        <v>205</v>
      </c>
      <c r="C110" s="592"/>
      <c r="D110" s="592"/>
      <c r="E110" s="592"/>
      <c r="F110" s="592"/>
    </row>
    <row r="111" spans="1:6" x14ac:dyDescent="0.2">
      <c r="A111" s="2" t="s">
        <v>354</v>
      </c>
      <c r="B111" s="503" t="s">
        <v>206</v>
      </c>
      <c r="C111" s="503"/>
      <c r="D111" s="503"/>
      <c r="E111" s="296" t="s">
        <v>1010</v>
      </c>
      <c r="F111" s="145"/>
    </row>
    <row r="112" spans="1:6" x14ac:dyDescent="0.2">
      <c r="A112" s="2" t="s">
        <v>354</v>
      </c>
      <c r="B112" s="503" t="s">
        <v>207</v>
      </c>
      <c r="C112" s="503"/>
      <c r="D112" s="503"/>
      <c r="E112" s="118"/>
      <c r="F112" s="50"/>
    </row>
    <row r="113" spans="1:6" ht="27" customHeight="1" x14ac:dyDescent="0.2">
      <c r="A113" s="2" t="s">
        <v>354</v>
      </c>
      <c r="B113" s="465" t="s">
        <v>208</v>
      </c>
      <c r="C113" s="466"/>
      <c r="D113" s="466"/>
      <c r="E113" s="91"/>
      <c r="F113" s="50"/>
    </row>
    <row r="114" spans="1:6" x14ac:dyDescent="0.2"/>
    <row r="115" spans="1:6" x14ac:dyDescent="0.2">
      <c r="A115" s="2" t="s">
        <v>355</v>
      </c>
      <c r="B115" s="467" t="s">
        <v>878</v>
      </c>
      <c r="C115" s="467"/>
      <c r="D115" s="467"/>
      <c r="E115" s="467"/>
      <c r="F115" s="467"/>
    </row>
    <row r="116" spans="1:6" x14ac:dyDescent="0.2">
      <c r="A116" s="2" t="s">
        <v>355</v>
      </c>
      <c r="B116" s="47" t="s">
        <v>522</v>
      </c>
      <c r="C116" s="503" t="s">
        <v>877</v>
      </c>
      <c r="D116" s="503"/>
      <c r="E116" s="147"/>
      <c r="F116" s="146"/>
    </row>
    <row r="117" spans="1:6" x14ac:dyDescent="0.2">
      <c r="A117" s="2" t="s">
        <v>355</v>
      </c>
      <c r="B117" s="523"/>
      <c r="C117" s="523"/>
      <c r="D117" s="148" t="s">
        <v>494</v>
      </c>
      <c r="E117" s="36" t="s">
        <v>495</v>
      </c>
      <c r="F117" s="146"/>
    </row>
    <row r="118" spans="1:6" x14ac:dyDescent="0.2">
      <c r="A118" s="2" t="s">
        <v>355</v>
      </c>
      <c r="B118" s="149" t="s">
        <v>525</v>
      </c>
      <c r="C118" s="80" t="s">
        <v>879</v>
      </c>
      <c r="D118" s="194" t="s">
        <v>999</v>
      </c>
      <c r="E118" s="91"/>
      <c r="F118" s="146"/>
    </row>
    <row r="119" spans="1:6" x14ac:dyDescent="0.2">
      <c r="A119" s="2" t="s">
        <v>355</v>
      </c>
      <c r="B119" s="150"/>
      <c r="C119" s="80" t="s">
        <v>880</v>
      </c>
      <c r="D119" s="313" t="s">
        <v>1017</v>
      </c>
    </row>
    <row r="120" spans="1:6" x14ac:dyDescent="0.2"/>
    <row r="121" spans="1:6" x14ac:dyDescent="0.2">
      <c r="A121" s="2" t="s">
        <v>356</v>
      </c>
      <c r="B121" s="592" t="s">
        <v>881</v>
      </c>
      <c r="C121" s="592"/>
    </row>
    <row r="122" spans="1:6" x14ac:dyDescent="0.2">
      <c r="A122" s="2" t="s">
        <v>356</v>
      </c>
      <c r="B122" s="503" t="s">
        <v>882</v>
      </c>
      <c r="C122" s="503"/>
      <c r="D122" s="296" t="s">
        <v>1022</v>
      </c>
    </row>
    <row r="123" spans="1:6" x14ac:dyDescent="0.2">
      <c r="A123" s="2" t="s">
        <v>356</v>
      </c>
      <c r="B123" s="503" t="s">
        <v>883</v>
      </c>
      <c r="C123" s="503"/>
      <c r="D123" s="305">
        <v>4</v>
      </c>
    </row>
    <row r="124" spans="1:6" x14ac:dyDescent="0.2"/>
    <row r="125" spans="1:6" ht="15.75" x14ac:dyDescent="0.2">
      <c r="B125" s="38" t="s">
        <v>89</v>
      </c>
    </row>
    <row r="126" spans="1:6" ht="12.75" customHeight="1" x14ac:dyDescent="0.2">
      <c r="A126" s="170"/>
      <c r="B126" s="193" t="s">
        <v>808</v>
      </c>
      <c r="C126" s="180"/>
      <c r="D126" s="180"/>
      <c r="E126" s="180"/>
    </row>
    <row r="127" spans="1:6" x14ac:dyDescent="0.2">
      <c r="A127" s="2" t="s">
        <v>357</v>
      </c>
      <c r="B127" s="633" t="s">
        <v>90</v>
      </c>
      <c r="C127" s="633"/>
    </row>
    <row r="128" spans="1:6" x14ac:dyDescent="0.2">
      <c r="A128" s="2" t="s">
        <v>357</v>
      </c>
      <c r="B128" s="590" t="s">
        <v>91</v>
      </c>
      <c r="C128" s="590"/>
      <c r="D128" s="590"/>
    </row>
    <row r="129" spans="1:5" x14ac:dyDescent="0.2">
      <c r="A129" s="2" t="s">
        <v>357</v>
      </c>
      <c r="B129" s="503" t="s">
        <v>92</v>
      </c>
      <c r="C129" s="503"/>
      <c r="D129" s="521"/>
      <c r="E129" s="194" t="s">
        <v>999</v>
      </c>
    </row>
    <row r="130" spans="1:5" x14ac:dyDescent="0.2">
      <c r="A130" s="2" t="s">
        <v>357</v>
      </c>
      <c r="B130" s="503" t="s">
        <v>93</v>
      </c>
      <c r="C130" s="503"/>
      <c r="D130" s="503"/>
      <c r="E130" s="194" t="s">
        <v>999</v>
      </c>
    </row>
    <row r="131" spans="1:5" x14ac:dyDescent="0.2">
      <c r="A131" s="2" t="s">
        <v>357</v>
      </c>
      <c r="B131" s="503" t="s">
        <v>94</v>
      </c>
      <c r="C131" s="503"/>
      <c r="D131" s="503"/>
      <c r="E131" s="194" t="s">
        <v>999</v>
      </c>
    </row>
    <row r="132" spans="1:5" ht="10.7" customHeight="1" x14ac:dyDescent="0.2"/>
    <row r="133" spans="1:5" x14ac:dyDescent="0.2">
      <c r="A133" s="2" t="s">
        <v>357</v>
      </c>
      <c r="B133" s="503" t="s">
        <v>95</v>
      </c>
      <c r="C133" s="503"/>
      <c r="D133" s="503"/>
      <c r="E133" s="194" t="s">
        <v>999</v>
      </c>
    </row>
    <row r="134" spans="1:5" x14ac:dyDescent="0.2">
      <c r="A134" s="2" t="s">
        <v>357</v>
      </c>
      <c r="B134" s="503" t="s">
        <v>745</v>
      </c>
      <c r="C134" s="503"/>
      <c r="D134" s="503"/>
      <c r="E134" s="91"/>
    </row>
    <row r="135" spans="1:5" x14ac:dyDescent="0.2">
      <c r="A135" s="2" t="s">
        <v>357</v>
      </c>
      <c r="B135" s="503" t="s">
        <v>746</v>
      </c>
      <c r="C135" s="503"/>
      <c r="D135" s="503"/>
      <c r="E135" s="194"/>
    </row>
    <row r="136" spans="1:5" x14ac:dyDescent="0.2">
      <c r="A136" s="2" t="s">
        <v>357</v>
      </c>
      <c r="B136" s="503" t="s">
        <v>747</v>
      </c>
      <c r="C136" s="503"/>
      <c r="D136" s="503"/>
      <c r="E136" s="91"/>
    </row>
    <row r="137" spans="1:5" x14ac:dyDescent="0.2">
      <c r="A137" s="2" t="s">
        <v>357</v>
      </c>
      <c r="B137" s="611" t="s">
        <v>47</v>
      </c>
      <c r="C137" s="550"/>
      <c r="D137" s="612"/>
      <c r="E137" s="131" t="s">
        <v>999</v>
      </c>
    </row>
    <row r="138" spans="1:5" x14ac:dyDescent="0.2">
      <c r="A138" s="2"/>
      <c r="B138" s="527" t="s">
        <v>1023</v>
      </c>
      <c r="C138" s="453"/>
      <c r="D138" s="453"/>
      <c r="E138" s="70"/>
    </row>
    <row r="139" spans="1:5" ht="10.7" customHeight="1" x14ac:dyDescent="0.2"/>
    <row r="140" spans="1:5" x14ac:dyDescent="0.2">
      <c r="A140" s="2" t="s">
        <v>358</v>
      </c>
      <c r="B140" s="592" t="s">
        <v>748</v>
      </c>
      <c r="C140" s="592"/>
    </row>
    <row r="141" spans="1:5" x14ac:dyDescent="0.2">
      <c r="A141" s="2" t="s">
        <v>358</v>
      </c>
      <c r="B141" s="592" t="s">
        <v>884</v>
      </c>
      <c r="C141" s="513"/>
    </row>
    <row r="142" spans="1:5" x14ac:dyDescent="0.2">
      <c r="A142" s="2" t="s">
        <v>358</v>
      </c>
      <c r="B142" s="503" t="s">
        <v>749</v>
      </c>
      <c r="C142" s="503"/>
      <c r="D142" s="503"/>
      <c r="E142" s="194" t="s">
        <v>999</v>
      </c>
    </row>
    <row r="143" spans="1:5" x14ac:dyDescent="0.2">
      <c r="A143" s="2" t="s">
        <v>358</v>
      </c>
      <c r="B143" s="503" t="s">
        <v>750</v>
      </c>
      <c r="C143" s="503"/>
      <c r="D143" s="503"/>
      <c r="E143" s="194" t="s">
        <v>999</v>
      </c>
    </row>
    <row r="144" spans="1:5" x14ac:dyDescent="0.2">
      <c r="A144" s="2" t="s">
        <v>358</v>
      </c>
      <c r="B144" s="503" t="s">
        <v>751</v>
      </c>
      <c r="C144" s="503"/>
      <c r="D144" s="503"/>
      <c r="E144" s="194" t="s">
        <v>999</v>
      </c>
    </row>
    <row r="145" spans="1:6" x14ac:dyDescent="0.2">
      <c r="A145" s="2" t="s">
        <v>358</v>
      </c>
      <c r="B145" s="503" t="s">
        <v>752</v>
      </c>
      <c r="C145" s="503"/>
      <c r="D145" s="503"/>
      <c r="E145" s="194" t="s">
        <v>999</v>
      </c>
    </row>
    <row r="146" spans="1:6" x14ac:dyDescent="0.2">
      <c r="A146" s="2" t="s">
        <v>358</v>
      </c>
      <c r="B146" s="503" t="s">
        <v>438</v>
      </c>
      <c r="C146" s="503"/>
      <c r="D146" s="503"/>
      <c r="E146" s="194" t="s">
        <v>999</v>
      </c>
    </row>
    <row r="147" spans="1:6" x14ac:dyDescent="0.2">
      <c r="A147" s="2" t="s">
        <v>358</v>
      </c>
      <c r="B147" s="503" t="s">
        <v>753</v>
      </c>
      <c r="C147" s="503"/>
      <c r="D147" s="503"/>
      <c r="E147" s="91"/>
    </row>
    <row r="148" spans="1:6" x14ac:dyDescent="0.2">
      <c r="A148" s="2" t="s">
        <v>358</v>
      </c>
      <c r="B148" s="503" t="s">
        <v>754</v>
      </c>
      <c r="C148" s="503"/>
      <c r="D148" s="503"/>
      <c r="E148" s="91"/>
    </row>
    <row r="149" spans="1:6" x14ac:dyDescent="0.2">
      <c r="A149" s="2" t="s">
        <v>358</v>
      </c>
      <c r="B149" s="611" t="s">
        <v>47</v>
      </c>
      <c r="C149" s="550"/>
      <c r="D149" s="612"/>
      <c r="E149" s="131" t="s">
        <v>999</v>
      </c>
    </row>
    <row r="150" spans="1:6" x14ac:dyDescent="0.2">
      <c r="A150" s="2"/>
      <c r="B150" s="527" t="s">
        <v>1104</v>
      </c>
      <c r="C150" s="453"/>
      <c r="D150" s="453"/>
      <c r="E150" s="70"/>
    </row>
    <row r="151" spans="1:6" ht="10.7" customHeight="1" x14ac:dyDescent="0.2"/>
    <row r="152" spans="1:6" x14ac:dyDescent="0.2">
      <c r="A152" s="2" t="s">
        <v>359</v>
      </c>
      <c r="B152" s="592" t="s">
        <v>160</v>
      </c>
      <c r="C152" s="513"/>
      <c r="D152" s="513"/>
      <c r="E152" s="513"/>
      <c r="F152" s="513"/>
    </row>
    <row r="153" spans="1:6" x14ac:dyDescent="0.2">
      <c r="A153" s="2" t="s">
        <v>359</v>
      </c>
      <c r="B153" s="631"/>
      <c r="C153" s="631"/>
      <c r="D153" s="152" t="s">
        <v>755</v>
      </c>
      <c r="E153" s="152" t="s">
        <v>756</v>
      </c>
    </row>
    <row r="154" spans="1:6" x14ac:dyDescent="0.2">
      <c r="A154" s="2" t="s">
        <v>359</v>
      </c>
      <c r="B154" s="623" t="s">
        <v>757</v>
      </c>
      <c r="C154" s="623"/>
      <c r="D154" s="131" t="s">
        <v>999</v>
      </c>
      <c r="E154" s="131" t="s">
        <v>999</v>
      </c>
    </row>
    <row r="155" spans="1:6" x14ac:dyDescent="0.2">
      <c r="A155" s="2" t="s">
        <v>359</v>
      </c>
      <c r="B155" s="623" t="s">
        <v>758</v>
      </c>
      <c r="C155" s="623"/>
      <c r="D155" s="30"/>
      <c r="E155" s="30"/>
    </row>
    <row r="156" spans="1:6" x14ac:dyDescent="0.2">
      <c r="A156" s="2" t="s">
        <v>359</v>
      </c>
      <c r="B156" s="623" t="s">
        <v>759</v>
      </c>
      <c r="C156" s="623"/>
      <c r="D156" s="30"/>
      <c r="E156" s="30"/>
    </row>
    <row r="157" spans="1:6" x14ac:dyDescent="0.2">
      <c r="A157" s="2" t="s">
        <v>359</v>
      </c>
      <c r="B157" s="623" t="s">
        <v>760</v>
      </c>
      <c r="C157" s="623"/>
      <c r="D157" s="30"/>
      <c r="E157" s="30"/>
    </row>
    <row r="158" spans="1:6" x14ac:dyDescent="0.2">
      <c r="A158" s="2" t="s">
        <v>359</v>
      </c>
      <c r="B158" s="623" t="s">
        <v>761</v>
      </c>
      <c r="C158" s="623"/>
      <c r="D158" s="30"/>
      <c r="E158" s="30"/>
    </row>
    <row r="159" spans="1:6" x14ac:dyDescent="0.2">
      <c r="A159" s="2" t="s">
        <v>359</v>
      </c>
      <c r="B159" s="623" t="s">
        <v>762</v>
      </c>
      <c r="C159" s="623"/>
      <c r="D159" s="30"/>
      <c r="E159" s="138"/>
    </row>
    <row r="160" spans="1:6" x14ac:dyDescent="0.2">
      <c r="A160" s="2" t="s">
        <v>359</v>
      </c>
      <c r="B160" s="623" t="s">
        <v>763</v>
      </c>
      <c r="C160" s="623"/>
      <c r="D160" s="131" t="s">
        <v>999</v>
      </c>
      <c r="E160" s="30"/>
    </row>
    <row r="161" spans="1:5" x14ac:dyDescent="0.2">
      <c r="A161" s="2" t="s">
        <v>359</v>
      </c>
      <c r="B161" s="623" t="s">
        <v>921</v>
      </c>
      <c r="C161" s="623"/>
      <c r="D161" s="131" t="s">
        <v>999</v>
      </c>
      <c r="E161" s="131" t="s">
        <v>999</v>
      </c>
    </row>
    <row r="162" spans="1:5" x14ac:dyDescent="0.2">
      <c r="A162" s="2" t="s">
        <v>359</v>
      </c>
      <c r="B162" s="632" t="s">
        <v>764</v>
      </c>
      <c r="C162" s="623"/>
      <c r="D162" s="30"/>
      <c r="E162" s="30"/>
    </row>
    <row r="163" spans="1:5" x14ac:dyDescent="0.2">
      <c r="A163" s="2" t="s">
        <v>359</v>
      </c>
      <c r="B163" s="623" t="s">
        <v>765</v>
      </c>
      <c r="C163" s="623"/>
      <c r="D163" s="30"/>
      <c r="E163" s="30"/>
    </row>
    <row r="164" spans="1:5" x14ac:dyDescent="0.2">
      <c r="A164" s="2" t="s">
        <v>359</v>
      </c>
      <c r="B164" s="623" t="s">
        <v>766</v>
      </c>
      <c r="C164" s="623"/>
      <c r="D164" s="131" t="s">
        <v>999</v>
      </c>
      <c r="E164" s="131" t="s">
        <v>999</v>
      </c>
    </row>
    <row r="165" spans="1:5" ht="24.6" customHeight="1" x14ac:dyDescent="0.2">
      <c r="A165" s="204" t="s">
        <v>591</v>
      </c>
      <c r="B165" s="625" t="s">
        <v>592</v>
      </c>
      <c r="C165" s="626"/>
      <c r="D165" s="626"/>
      <c r="E165" s="627"/>
    </row>
    <row r="166" spans="1:5" ht="24.6" customHeight="1" x14ac:dyDescent="0.2">
      <c r="B166" s="628"/>
      <c r="C166" s="629"/>
      <c r="D166" s="629"/>
      <c r="E166" s="630"/>
    </row>
    <row r="167" spans="1:5" x14ac:dyDescent="0.2"/>
    <row r="168" spans="1:5" x14ac:dyDescent="0.2"/>
    <row r="169" spans="1:5" x14ac:dyDescent="0.2"/>
    <row r="170" spans="1:5" x14ac:dyDescent="0.2"/>
    <row r="171" spans="1:5" x14ac:dyDescent="0.2"/>
    <row r="172" spans="1:5" x14ac:dyDescent="0.2"/>
    <row r="173" spans="1:5" x14ac:dyDescent="0.2"/>
    <row r="174" spans="1:5" x14ac:dyDescent="0.2"/>
    <row r="175" spans="1:5" x14ac:dyDescent="0.2"/>
    <row r="176" spans="1:5"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sheetData>
  <mergeCells count="104">
    <mergeCell ref="B21:F21"/>
    <mergeCell ref="B22:D22"/>
    <mergeCell ref="B3:D3"/>
    <mergeCell ref="B4:F4"/>
    <mergeCell ref="B6:D6"/>
    <mergeCell ref="B7:D7"/>
    <mergeCell ref="B23:D23"/>
    <mergeCell ref="B95:D95"/>
    <mergeCell ref="B96:D96"/>
    <mergeCell ref="B85:D85"/>
    <mergeCell ref="B89:E89"/>
    <mergeCell ref="B93:F93"/>
    <mergeCell ref="B94:D94"/>
    <mergeCell ref="B87:E87"/>
    <mergeCell ref="B91:E91"/>
    <mergeCell ref="F72:F73"/>
    <mergeCell ref="C66:F66"/>
    <mergeCell ref="B83:D83"/>
    <mergeCell ref="B84:D84"/>
    <mergeCell ref="B24:D24"/>
    <mergeCell ref="B25:D25"/>
    <mergeCell ref="B26:F26"/>
    <mergeCell ref="B106:D106"/>
    <mergeCell ref="A1:F1"/>
    <mergeCell ref="B14:D14"/>
    <mergeCell ref="B15:F15"/>
    <mergeCell ref="B16:D16"/>
    <mergeCell ref="B12:C12"/>
    <mergeCell ref="B9:F9"/>
    <mergeCell ref="B10:C10"/>
    <mergeCell ref="B11:C11"/>
    <mergeCell ref="E72:E73"/>
    <mergeCell ref="D72:D73"/>
    <mergeCell ref="C72:C73"/>
    <mergeCell ref="B27:D27"/>
    <mergeCell ref="B28:D28"/>
    <mergeCell ref="B17:D17"/>
    <mergeCell ref="B18:D18"/>
    <mergeCell ref="B19:D19"/>
    <mergeCell ref="B20:D20"/>
    <mergeCell ref="B29:D29"/>
    <mergeCell ref="B82:F82"/>
    <mergeCell ref="B31:F31"/>
    <mergeCell ref="B47:F47"/>
    <mergeCell ref="B70:E70"/>
    <mergeCell ref="B80:F80"/>
    <mergeCell ref="B154:C154"/>
    <mergeCell ref="B155:C155"/>
    <mergeCell ref="B156:C156"/>
    <mergeCell ref="B113:D113"/>
    <mergeCell ref="B115:F115"/>
    <mergeCell ref="B123:C123"/>
    <mergeCell ref="B127:C127"/>
    <mergeCell ref="B133:D133"/>
    <mergeCell ref="B122:C122"/>
    <mergeCell ref="B129:D129"/>
    <mergeCell ref="B98:D98"/>
    <mergeCell ref="B117:C117"/>
    <mergeCell ref="B165:E166"/>
    <mergeCell ref="B148:D148"/>
    <mergeCell ref="B152:F152"/>
    <mergeCell ref="B149:D149"/>
    <mergeCell ref="B150:D150"/>
    <mergeCell ref="B142:D142"/>
    <mergeCell ref="B143:D143"/>
    <mergeCell ref="B144:D144"/>
    <mergeCell ref="B145:D145"/>
    <mergeCell ref="B146:D146"/>
    <mergeCell ref="B147:D147"/>
    <mergeCell ref="B164:C164"/>
    <mergeCell ref="B153:C153"/>
    <mergeCell ref="B158:C158"/>
    <mergeCell ref="B159:C159"/>
    <mergeCell ref="B160:C160"/>
    <mergeCell ref="B141:C141"/>
    <mergeCell ref="B162:C162"/>
    <mergeCell ref="B163:C163"/>
    <mergeCell ref="B111:D111"/>
    <mergeCell ref="B112:D112"/>
    <mergeCell ref="B161:C161"/>
    <mergeCell ref="B102:D102"/>
    <mergeCell ref="B103:D103"/>
    <mergeCell ref="B107:D107"/>
    <mergeCell ref="B108:D108"/>
    <mergeCell ref="B105:D105"/>
    <mergeCell ref="B71:F71"/>
    <mergeCell ref="C67:F67"/>
    <mergeCell ref="B110:F110"/>
    <mergeCell ref="B157:C157"/>
    <mergeCell ref="B140:C140"/>
    <mergeCell ref="B128:D128"/>
    <mergeCell ref="C116:D116"/>
    <mergeCell ref="B130:D130"/>
    <mergeCell ref="B131:D131"/>
    <mergeCell ref="B137:D137"/>
    <mergeCell ref="B121:C121"/>
    <mergeCell ref="B138:D138"/>
    <mergeCell ref="B134:D134"/>
    <mergeCell ref="B135:D135"/>
    <mergeCell ref="B136:D136"/>
    <mergeCell ref="B104:D104"/>
    <mergeCell ref="B99:D99"/>
    <mergeCell ref="B101:F101"/>
    <mergeCell ref="B97:D97"/>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40" zoomScaleNormal="100" workbookViewId="0">
      <selection activeCell="B27" sqref="B27:K27"/>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51" t="s">
        <v>161</v>
      </c>
      <c r="B1" s="451"/>
      <c r="C1" s="451"/>
      <c r="D1" s="451"/>
      <c r="E1" s="451"/>
      <c r="F1" s="451"/>
      <c r="G1" s="451"/>
      <c r="H1" s="451"/>
      <c r="I1" s="451"/>
      <c r="J1" s="451"/>
      <c r="K1" s="451"/>
    </row>
    <row r="2" spans="1:17" x14ac:dyDescent="0.2"/>
    <row r="3" spans="1:17" ht="38.25" customHeight="1" x14ac:dyDescent="0.2">
      <c r="A3" s="3" t="s">
        <v>190</v>
      </c>
      <c r="B3" s="664" t="s">
        <v>1090</v>
      </c>
      <c r="C3" s="665"/>
      <c r="D3" s="665"/>
      <c r="E3" s="665"/>
      <c r="F3" s="665"/>
      <c r="G3" s="665"/>
      <c r="H3" s="665"/>
      <c r="I3" s="665"/>
      <c r="J3" s="665"/>
      <c r="K3" s="665"/>
    </row>
    <row r="4" spans="1:17" ht="66" customHeight="1" x14ac:dyDescent="0.2">
      <c r="B4" s="660" t="s">
        <v>781</v>
      </c>
      <c r="C4" s="660"/>
      <c r="D4" s="660"/>
      <c r="E4" s="660"/>
      <c r="F4" s="660"/>
      <c r="G4" s="660"/>
      <c r="H4" s="660"/>
      <c r="I4" s="660"/>
      <c r="J4" s="660"/>
      <c r="K4" s="660"/>
    </row>
    <row r="5" spans="1:17" s="213" customFormat="1" x14ac:dyDescent="0.2">
      <c r="B5" s="214"/>
      <c r="C5" s="215"/>
      <c r="D5" s="212"/>
      <c r="E5" s="212"/>
      <c r="F5" s="212"/>
      <c r="G5" s="212"/>
      <c r="H5" s="212"/>
      <c r="I5" s="216"/>
      <c r="J5" s="214" t="s">
        <v>843</v>
      </c>
      <c r="K5" s="214" t="s">
        <v>844</v>
      </c>
    </row>
    <row r="6" spans="1:17" s="210" customFormat="1" ht="55.5" customHeight="1" x14ac:dyDescent="0.2">
      <c r="B6" s="211"/>
      <c r="C6" s="660" t="s">
        <v>836</v>
      </c>
      <c r="D6" s="660"/>
      <c r="E6" s="660"/>
      <c r="F6" s="660"/>
      <c r="G6" s="660"/>
      <c r="H6" s="660"/>
      <c r="I6" s="660"/>
      <c r="J6" s="434" t="s">
        <v>845</v>
      </c>
      <c r="K6" s="434" t="s">
        <v>846</v>
      </c>
    </row>
    <row r="7" spans="1:17" s="210" customFormat="1" ht="46.5" customHeight="1" x14ac:dyDescent="0.2">
      <c r="B7" s="211"/>
      <c r="C7" s="660" t="s">
        <v>837</v>
      </c>
      <c r="D7" s="660"/>
      <c r="E7" s="660"/>
      <c r="F7" s="660"/>
      <c r="G7" s="660"/>
      <c r="H7" s="660"/>
      <c r="I7" s="660"/>
      <c r="J7" s="434" t="s">
        <v>845</v>
      </c>
      <c r="K7" s="434" t="s">
        <v>463</v>
      </c>
    </row>
    <row r="8" spans="1:17" s="210" customFormat="1" ht="24.75" customHeight="1" x14ac:dyDescent="0.15">
      <c r="B8" s="211"/>
      <c r="C8" s="660" t="s">
        <v>838</v>
      </c>
      <c r="D8" s="660"/>
      <c r="E8" s="660"/>
      <c r="F8" s="660"/>
      <c r="G8" s="660"/>
      <c r="H8" s="660"/>
      <c r="I8" s="660"/>
      <c r="J8" s="433" t="s">
        <v>845</v>
      </c>
      <c r="K8" s="433" t="s">
        <v>847</v>
      </c>
    </row>
    <row r="9" spans="1:17" s="210" customFormat="1" ht="25.5" customHeight="1" x14ac:dyDescent="0.15">
      <c r="B9" s="211"/>
      <c r="C9" s="660" t="s">
        <v>839</v>
      </c>
      <c r="D9" s="660"/>
      <c r="E9" s="660"/>
      <c r="F9" s="660"/>
      <c r="G9" s="660"/>
      <c r="H9" s="660"/>
      <c r="I9" s="660"/>
      <c r="J9" s="433" t="s">
        <v>845</v>
      </c>
      <c r="K9" s="433" t="s">
        <v>845</v>
      </c>
    </row>
    <row r="10" spans="1:17" s="210" customFormat="1" x14ac:dyDescent="0.15">
      <c r="B10" s="211"/>
      <c r="C10" s="660" t="s">
        <v>840</v>
      </c>
      <c r="D10" s="660"/>
      <c r="E10" s="660"/>
      <c r="F10" s="660"/>
      <c r="G10" s="660"/>
      <c r="H10" s="660"/>
      <c r="I10" s="660"/>
      <c r="J10" s="433" t="s">
        <v>847</v>
      </c>
      <c r="K10" s="433" t="s">
        <v>845</v>
      </c>
    </row>
    <row r="11" spans="1:17" s="210" customFormat="1" x14ac:dyDescent="0.15">
      <c r="B11" s="211"/>
      <c r="C11" s="660" t="s">
        <v>841</v>
      </c>
      <c r="D11" s="660"/>
      <c r="E11" s="660"/>
      <c r="F11" s="660"/>
      <c r="G11" s="660"/>
      <c r="H11" s="660"/>
      <c r="I11" s="660"/>
      <c r="J11" s="433" t="s">
        <v>845</v>
      </c>
      <c r="K11" s="433" t="s">
        <v>845</v>
      </c>
    </row>
    <row r="12" spans="1:17" s="210" customFormat="1" x14ac:dyDescent="0.15">
      <c r="B12" s="211"/>
      <c r="C12" s="660" t="s">
        <v>842</v>
      </c>
      <c r="D12" s="660"/>
      <c r="E12" s="660"/>
      <c r="F12" s="660"/>
      <c r="G12" s="660"/>
      <c r="H12" s="660"/>
      <c r="I12" s="660"/>
      <c r="J12" s="433" t="s">
        <v>845</v>
      </c>
      <c r="K12" s="433" t="s">
        <v>847</v>
      </c>
    </row>
    <row r="13" spans="1:17" ht="12.75" customHeight="1" x14ac:dyDescent="0.2">
      <c r="B13" s="157"/>
      <c r="C13" s="157"/>
      <c r="D13" s="157"/>
      <c r="E13" s="157"/>
      <c r="F13" s="157"/>
      <c r="G13" s="157"/>
      <c r="H13" s="157"/>
      <c r="I13" s="157"/>
      <c r="J13" s="157"/>
      <c r="K13" s="157"/>
      <c r="Q13" s="242"/>
    </row>
    <row r="14" spans="1:17" s="217" customFormat="1" ht="25.5" customHeight="1" x14ac:dyDescent="0.2">
      <c r="B14" s="671" t="s">
        <v>848</v>
      </c>
      <c r="C14" s="672"/>
      <c r="D14" s="672"/>
      <c r="E14" s="672"/>
      <c r="F14" s="672"/>
      <c r="G14" s="672"/>
      <c r="H14" s="672"/>
      <c r="I14" s="672"/>
      <c r="J14" s="672"/>
      <c r="K14" s="672"/>
    </row>
    <row r="15" spans="1:17" s="217" customFormat="1" ht="49.5" customHeight="1" x14ac:dyDescent="0.2">
      <c r="B15" s="671" t="s">
        <v>849</v>
      </c>
      <c r="C15" s="672"/>
      <c r="D15" s="672"/>
      <c r="E15" s="672"/>
      <c r="F15" s="672"/>
      <c r="G15" s="672"/>
      <c r="H15" s="672"/>
      <c r="I15" s="672"/>
      <c r="J15" s="672"/>
      <c r="K15" s="672"/>
    </row>
    <row r="16" spans="1:17" ht="25.5" customHeight="1" x14ac:dyDescent="0.2">
      <c r="B16" s="671" t="s">
        <v>801</v>
      </c>
      <c r="C16" s="671"/>
      <c r="D16" s="671"/>
      <c r="E16" s="671"/>
      <c r="F16" s="671"/>
      <c r="G16" s="671"/>
      <c r="H16" s="671"/>
      <c r="I16" s="671"/>
      <c r="J16" s="671"/>
      <c r="K16" s="671"/>
    </row>
    <row r="17" spans="1:11" ht="64.5" customHeight="1" x14ac:dyDescent="0.2">
      <c r="B17" s="671" t="s">
        <v>146</v>
      </c>
      <c r="C17" s="672"/>
      <c r="D17" s="672"/>
      <c r="E17" s="672"/>
      <c r="F17" s="672"/>
      <c r="G17" s="672"/>
      <c r="H17" s="672"/>
      <c r="I17" s="672"/>
      <c r="J17" s="672"/>
      <c r="K17" s="672"/>
    </row>
    <row r="18" spans="1:11" ht="12.75" customHeight="1" x14ac:dyDescent="0.2">
      <c r="B18" s="673" t="s">
        <v>738</v>
      </c>
      <c r="C18" s="661"/>
      <c r="D18" s="661"/>
      <c r="E18" s="661"/>
      <c r="F18" s="661"/>
      <c r="G18" s="661"/>
      <c r="H18" s="661"/>
      <c r="I18" s="661"/>
      <c r="J18" s="661"/>
      <c r="K18" s="661"/>
    </row>
    <row r="19" spans="1:11" ht="12.75" customHeight="1" x14ac:dyDescent="0.2">
      <c r="B19" s="661"/>
      <c r="C19" s="661"/>
      <c r="D19" s="661"/>
      <c r="E19" s="661"/>
      <c r="F19" s="661"/>
      <c r="G19" s="661"/>
      <c r="H19" s="661"/>
      <c r="I19" s="661"/>
      <c r="J19" s="661"/>
      <c r="K19" s="661"/>
    </row>
    <row r="20" spans="1:11" x14ac:dyDescent="0.2">
      <c r="C20" s="140"/>
      <c r="D20" s="140"/>
      <c r="E20" s="140"/>
      <c r="F20" s="140"/>
      <c r="G20" s="140"/>
      <c r="H20" s="140"/>
      <c r="I20" s="140"/>
      <c r="J20" s="140"/>
      <c r="K20" s="140"/>
    </row>
    <row r="21" spans="1:11" x14ac:dyDescent="0.2">
      <c r="A21" s="3" t="s">
        <v>190</v>
      </c>
      <c r="B21" s="634"/>
      <c r="C21" s="635"/>
      <c r="D21" s="635"/>
      <c r="E21" s="635"/>
      <c r="F21" s="635"/>
      <c r="G21" s="635"/>
      <c r="H21" s="636"/>
      <c r="I21" s="152" t="s">
        <v>162</v>
      </c>
      <c r="J21" s="152" t="s">
        <v>163</v>
      </c>
      <c r="K21" s="152" t="s">
        <v>265</v>
      </c>
    </row>
    <row r="22" spans="1:11" x14ac:dyDescent="0.2">
      <c r="A22" s="3" t="s">
        <v>190</v>
      </c>
      <c r="B22" s="153" t="s">
        <v>164</v>
      </c>
      <c r="C22" s="480" t="s">
        <v>165</v>
      </c>
      <c r="D22" s="480"/>
      <c r="E22" s="480"/>
      <c r="F22" s="480"/>
      <c r="G22" s="480"/>
      <c r="H22" s="481"/>
      <c r="I22" s="30">
        <v>167</v>
      </c>
      <c r="J22" s="30">
        <v>36</v>
      </c>
      <c r="K22" s="30">
        <v>203</v>
      </c>
    </row>
    <row r="23" spans="1:11" x14ac:dyDescent="0.2">
      <c r="A23" s="3" t="s">
        <v>190</v>
      </c>
      <c r="B23" s="153" t="s">
        <v>166</v>
      </c>
      <c r="C23" s="480" t="s">
        <v>167</v>
      </c>
      <c r="D23" s="480"/>
      <c r="E23" s="480"/>
      <c r="F23" s="480"/>
      <c r="G23" s="480"/>
      <c r="H23" s="481"/>
      <c r="I23" s="30">
        <v>28</v>
      </c>
      <c r="J23" s="30">
        <v>3</v>
      </c>
      <c r="K23" s="30">
        <v>31</v>
      </c>
    </row>
    <row r="24" spans="1:11" x14ac:dyDescent="0.2">
      <c r="A24" s="3" t="s">
        <v>190</v>
      </c>
      <c r="B24" s="153" t="s">
        <v>168</v>
      </c>
      <c r="C24" s="480" t="s">
        <v>169</v>
      </c>
      <c r="D24" s="480"/>
      <c r="E24" s="480"/>
      <c r="F24" s="480"/>
      <c r="G24" s="480"/>
      <c r="H24" s="481"/>
      <c r="I24" s="30">
        <v>81</v>
      </c>
      <c r="J24" s="30">
        <v>20</v>
      </c>
      <c r="K24" s="30">
        <v>101</v>
      </c>
    </row>
    <row r="25" spans="1:11" x14ac:dyDescent="0.2">
      <c r="A25" s="3" t="s">
        <v>190</v>
      </c>
      <c r="B25" s="153" t="s">
        <v>170</v>
      </c>
      <c r="C25" s="480" t="s">
        <v>171</v>
      </c>
      <c r="D25" s="480"/>
      <c r="E25" s="480"/>
      <c r="F25" s="480"/>
      <c r="G25" s="480"/>
      <c r="H25" s="481"/>
      <c r="I25" s="30">
        <v>86</v>
      </c>
      <c r="J25" s="30">
        <v>16</v>
      </c>
      <c r="K25" s="30">
        <v>102</v>
      </c>
    </row>
    <row r="26" spans="1:11" ht="14.25" customHeight="1" x14ac:dyDescent="0.2">
      <c r="A26" s="3" t="s">
        <v>190</v>
      </c>
      <c r="B26" s="153" t="s">
        <v>172</v>
      </c>
      <c r="C26" s="480" t="s">
        <v>173</v>
      </c>
      <c r="D26" s="480"/>
      <c r="E26" s="480"/>
      <c r="F26" s="480"/>
      <c r="G26" s="480"/>
      <c r="H26" s="481"/>
      <c r="I26" s="30">
        <v>7</v>
      </c>
      <c r="J26" s="30">
        <v>2</v>
      </c>
      <c r="K26" s="30">
        <v>9</v>
      </c>
    </row>
    <row r="27" spans="1:11" ht="14.25" customHeight="1" x14ac:dyDescent="0.2">
      <c r="A27" s="3" t="s">
        <v>190</v>
      </c>
      <c r="B27" s="154" t="s">
        <v>174</v>
      </c>
      <c r="C27" s="647" t="s">
        <v>147</v>
      </c>
      <c r="D27" s="647"/>
      <c r="E27" s="647"/>
      <c r="F27" s="647"/>
      <c r="G27" s="647"/>
      <c r="H27" s="618"/>
      <c r="I27" s="30">
        <v>153</v>
      </c>
      <c r="J27" s="30">
        <v>8</v>
      </c>
      <c r="K27" s="30">
        <v>161</v>
      </c>
    </row>
    <row r="28" spans="1:11" ht="26.25" customHeight="1" x14ac:dyDescent="0.2">
      <c r="A28" s="3" t="s">
        <v>190</v>
      </c>
      <c r="B28" s="154" t="s">
        <v>175</v>
      </c>
      <c r="C28" s="480" t="s">
        <v>176</v>
      </c>
      <c r="D28" s="480"/>
      <c r="E28" s="480"/>
      <c r="F28" s="480"/>
      <c r="G28" s="480"/>
      <c r="H28" s="481"/>
      <c r="I28" s="30">
        <v>14</v>
      </c>
      <c r="J28" s="30">
        <v>15</v>
      </c>
      <c r="K28" s="30">
        <v>29</v>
      </c>
    </row>
    <row r="29" spans="1:11" x14ac:dyDescent="0.2">
      <c r="A29" s="3" t="s">
        <v>190</v>
      </c>
      <c r="B29" s="153" t="s">
        <v>177</v>
      </c>
      <c r="C29" s="480" t="s">
        <v>178</v>
      </c>
      <c r="D29" s="480"/>
      <c r="E29" s="480"/>
      <c r="F29" s="480"/>
      <c r="G29" s="480"/>
      <c r="H29" s="481"/>
      <c r="I29" s="30">
        <v>0</v>
      </c>
      <c r="J29" s="30">
        <v>10</v>
      </c>
      <c r="K29" s="30">
        <v>10</v>
      </c>
    </row>
    <row r="30" spans="1:11" ht="25.5" customHeight="1" x14ac:dyDescent="0.2">
      <c r="A30" s="3" t="s">
        <v>190</v>
      </c>
      <c r="B30" s="153" t="s">
        <v>179</v>
      </c>
      <c r="C30" s="548" t="s">
        <v>403</v>
      </c>
      <c r="D30" s="480"/>
      <c r="E30" s="480"/>
      <c r="F30" s="480"/>
      <c r="G30" s="480"/>
      <c r="H30" s="481"/>
      <c r="I30" s="30">
        <v>0</v>
      </c>
      <c r="J30" s="30">
        <v>3</v>
      </c>
      <c r="K30" s="30">
        <v>3</v>
      </c>
    </row>
    <row r="31" spans="1:11" ht="25.5" customHeight="1" x14ac:dyDescent="0.2">
      <c r="A31" s="3" t="s">
        <v>190</v>
      </c>
      <c r="B31" s="153" t="s">
        <v>209</v>
      </c>
      <c r="C31" s="618" t="s">
        <v>850</v>
      </c>
      <c r="D31" s="499"/>
      <c r="E31" s="499"/>
      <c r="F31" s="499"/>
      <c r="G31" s="499"/>
      <c r="H31" s="499"/>
      <c r="I31" s="288" t="s">
        <v>1021</v>
      </c>
      <c r="J31" s="288" t="s">
        <v>1021</v>
      </c>
      <c r="K31" s="288" t="s">
        <v>1021</v>
      </c>
    </row>
    <row r="32" spans="1:11" x14ac:dyDescent="0.2"/>
    <row r="33" spans="1:11" x14ac:dyDescent="0.2">
      <c r="A33" s="3" t="s">
        <v>191</v>
      </c>
      <c r="B33" s="666" t="s">
        <v>193</v>
      </c>
      <c r="C33" s="513"/>
      <c r="D33" s="513"/>
      <c r="E33" s="513"/>
      <c r="F33" s="513"/>
      <c r="G33" s="513"/>
      <c r="H33" s="513"/>
      <c r="I33" s="513"/>
      <c r="J33" s="513"/>
      <c r="K33" s="513"/>
    </row>
    <row r="34" spans="1:11" ht="64.5" customHeight="1" x14ac:dyDescent="0.2">
      <c r="B34" s="467" t="s">
        <v>1091</v>
      </c>
      <c r="C34" s="452"/>
      <c r="D34" s="452"/>
      <c r="E34" s="452"/>
      <c r="F34" s="452"/>
      <c r="G34" s="452"/>
      <c r="H34" s="452"/>
      <c r="I34" s="452"/>
      <c r="J34" s="452"/>
      <c r="K34" s="452"/>
    </row>
    <row r="35" spans="1:11" x14ac:dyDescent="0.2">
      <c r="B35" s="7"/>
      <c r="C35" s="7"/>
      <c r="D35" s="7"/>
      <c r="E35" s="7"/>
      <c r="F35" s="7"/>
      <c r="G35" s="7"/>
      <c r="H35" s="7"/>
      <c r="I35" s="7"/>
      <c r="J35" s="7"/>
      <c r="K35" s="7"/>
    </row>
    <row r="36" spans="1:11" s="193" customFormat="1" x14ac:dyDescent="0.2">
      <c r="A36" s="88" t="s">
        <v>191</v>
      </c>
      <c r="B36" s="667" t="s">
        <v>1092</v>
      </c>
      <c r="C36" s="667"/>
      <c r="D36" s="667"/>
      <c r="E36" s="667"/>
      <c r="F36" s="667"/>
      <c r="G36" s="315">
        <v>10.5</v>
      </c>
      <c r="H36" s="203" t="s">
        <v>210</v>
      </c>
      <c r="I36" s="218" t="s">
        <v>851</v>
      </c>
      <c r="J36" s="316">
        <v>1886</v>
      </c>
      <c r="K36" s="218" t="s">
        <v>852</v>
      </c>
    </row>
    <row r="37" spans="1:11" s="193" customFormat="1" x14ac:dyDescent="0.2">
      <c r="G37" s="314"/>
      <c r="I37" s="219" t="s">
        <v>853</v>
      </c>
      <c r="J37" s="316">
        <v>179</v>
      </c>
      <c r="K37" s="218" t="s">
        <v>211</v>
      </c>
    </row>
    <row r="38" spans="1:11" ht="16.5" customHeight="1" x14ac:dyDescent="0.2">
      <c r="A38" s="3" t="s">
        <v>192</v>
      </c>
      <c r="B38" s="666" t="s">
        <v>180</v>
      </c>
      <c r="C38" s="513"/>
      <c r="D38" s="513"/>
      <c r="E38" s="513"/>
      <c r="F38" s="513"/>
      <c r="G38" s="513"/>
      <c r="H38" s="513"/>
      <c r="I38" s="513"/>
      <c r="J38" s="513"/>
      <c r="K38" s="513"/>
    </row>
    <row r="39" spans="1:11" ht="27" customHeight="1" x14ac:dyDescent="0.2">
      <c r="A39" s="3"/>
      <c r="B39" s="467" t="s">
        <v>1093</v>
      </c>
      <c r="C39" s="452"/>
      <c r="D39" s="452"/>
      <c r="E39" s="452"/>
      <c r="F39" s="452"/>
      <c r="G39" s="452"/>
      <c r="H39" s="452"/>
      <c r="I39" s="452"/>
      <c r="J39" s="452"/>
      <c r="K39" s="452"/>
    </row>
    <row r="40" spans="1:11" ht="115.5" customHeight="1" x14ac:dyDescent="0.2">
      <c r="A40" s="3"/>
      <c r="B40" s="670" t="s">
        <v>767</v>
      </c>
      <c r="C40" s="452"/>
      <c r="D40" s="452"/>
      <c r="E40" s="452"/>
      <c r="F40" s="452"/>
      <c r="G40" s="452"/>
      <c r="H40" s="452"/>
      <c r="I40" s="452"/>
      <c r="J40" s="452"/>
      <c r="K40" s="452"/>
    </row>
    <row r="41" spans="1:11" ht="93" customHeight="1" x14ac:dyDescent="0.2">
      <c r="A41" s="3"/>
      <c r="B41" s="670" t="s">
        <v>768</v>
      </c>
      <c r="C41" s="467"/>
      <c r="D41" s="467"/>
      <c r="E41" s="467"/>
      <c r="F41" s="467"/>
      <c r="G41" s="467"/>
      <c r="H41" s="467"/>
      <c r="I41" s="467"/>
      <c r="J41" s="467"/>
      <c r="K41" s="467"/>
    </row>
    <row r="42" spans="1:11" ht="68.25" customHeight="1" x14ac:dyDescent="0.2">
      <c r="A42" s="3"/>
      <c r="B42" s="467" t="s">
        <v>1094</v>
      </c>
      <c r="C42" s="452"/>
      <c r="D42" s="452"/>
      <c r="E42" s="452"/>
      <c r="F42" s="452"/>
      <c r="G42" s="452"/>
      <c r="H42" s="452"/>
      <c r="I42" s="452"/>
      <c r="J42" s="452"/>
      <c r="K42" s="452"/>
    </row>
    <row r="43" spans="1:11" x14ac:dyDescent="0.2">
      <c r="A43" s="3"/>
      <c r="B43" s="156"/>
      <c r="C43" s="156"/>
      <c r="D43" s="156"/>
      <c r="E43" s="156"/>
      <c r="F43" s="156"/>
      <c r="G43" s="156"/>
      <c r="H43" s="156"/>
      <c r="I43" s="156"/>
      <c r="J43" s="156"/>
      <c r="K43" s="156"/>
    </row>
    <row r="44" spans="1:11" x14ac:dyDescent="0.2">
      <c r="A44" s="3" t="s">
        <v>192</v>
      </c>
      <c r="B44" s="668" t="s">
        <v>430</v>
      </c>
      <c r="C44" s="565"/>
      <c r="D44" s="565"/>
      <c r="E44" s="565"/>
      <c r="F44" s="565"/>
      <c r="G44" s="565"/>
      <c r="H44" s="565"/>
      <c r="I44" s="565"/>
      <c r="J44" s="565"/>
      <c r="K44" s="565"/>
    </row>
    <row r="45" spans="1:11" x14ac:dyDescent="0.2"/>
    <row r="46" spans="1:11" x14ac:dyDescent="0.2">
      <c r="A46" s="3" t="s">
        <v>192</v>
      </c>
      <c r="B46" s="669" t="s">
        <v>431</v>
      </c>
      <c r="C46" s="669"/>
      <c r="D46" s="669"/>
      <c r="E46" s="669"/>
      <c r="F46" s="669"/>
      <c r="G46" s="669"/>
      <c r="H46" s="669"/>
      <c r="I46" s="669"/>
      <c r="J46" s="669"/>
      <c r="K46" s="669"/>
    </row>
    <row r="47" spans="1:11" x14ac:dyDescent="0.2">
      <c r="A47" s="3" t="s">
        <v>192</v>
      </c>
      <c r="B47" s="663" t="s">
        <v>181</v>
      </c>
      <c r="C47" s="663"/>
      <c r="D47" s="155" t="s">
        <v>182</v>
      </c>
      <c r="E47" s="155" t="s">
        <v>183</v>
      </c>
      <c r="F47" s="155" t="s">
        <v>184</v>
      </c>
      <c r="G47" s="155" t="s">
        <v>185</v>
      </c>
      <c r="H47" s="155" t="s">
        <v>186</v>
      </c>
      <c r="I47" s="155" t="s">
        <v>187</v>
      </c>
      <c r="J47" s="155" t="s">
        <v>188</v>
      </c>
      <c r="K47" s="155" t="s">
        <v>265</v>
      </c>
    </row>
    <row r="48" spans="1:11" x14ac:dyDescent="0.2">
      <c r="A48" s="3" t="s">
        <v>192</v>
      </c>
      <c r="B48" s="663"/>
      <c r="C48" s="663"/>
      <c r="D48" s="30">
        <v>111</v>
      </c>
      <c r="E48" s="30">
        <v>212</v>
      </c>
      <c r="F48" s="30">
        <v>99</v>
      </c>
      <c r="G48" s="30">
        <v>31</v>
      </c>
      <c r="H48" s="30">
        <v>4</v>
      </c>
      <c r="I48" s="30">
        <v>1</v>
      </c>
      <c r="J48" s="30">
        <v>0</v>
      </c>
      <c r="K48" s="30">
        <f>SUM(D48:J48)</f>
        <v>458</v>
      </c>
    </row>
    <row r="49" spans="1:11" x14ac:dyDescent="0.2">
      <c r="B49" s="662"/>
      <c r="C49" s="662"/>
    </row>
    <row r="50" spans="1:11" x14ac:dyDescent="0.2">
      <c r="A50" s="3" t="s">
        <v>192</v>
      </c>
      <c r="B50" s="663" t="s">
        <v>189</v>
      </c>
      <c r="C50" s="663"/>
      <c r="D50" s="155" t="s">
        <v>182</v>
      </c>
      <c r="E50" s="155" t="s">
        <v>183</v>
      </c>
      <c r="F50" s="155" t="s">
        <v>184</v>
      </c>
      <c r="G50" s="155" t="s">
        <v>185</v>
      </c>
      <c r="H50" s="155" t="s">
        <v>186</v>
      </c>
      <c r="I50" s="155" t="s">
        <v>187</v>
      </c>
      <c r="J50" s="155" t="s">
        <v>188</v>
      </c>
      <c r="K50" s="155" t="s">
        <v>265</v>
      </c>
    </row>
    <row r="51" spans="1:11" x14ac:dyDescent="0.2">
      <c r="A51" s="3" t="s">
        <v>192</v>
      </c>
      <c r="B51" s="663"/>
      <c r="C51" s="663"/>
      <c r="D51" s="30">
        <v>2</v>
      </c>
      <c r="E51" s="30">
        <v>31</v>
      </c>
      <c r="F51" s="30">
        <v>8</v>
      </c>
      <c r="G51" s="30">
        <v>0</v>
      </c>
      <c r="H51" s="30">
        <v>0</v>
      </c>
      <c r="I51" s="30">
        <v>0</v>
      </c>
      <c r="J51" s="30">
        <v>0</v>
      </c>
      <c r="K51" s="30">
        <f>SUM(D51:J51)</f>
        <v>41</v>
      </c>
    </row>
    <row r="52" spans="1:11" x14ac:dyDescent="0.2"/>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28" zoomScaleNormal="100" workbookViewId="0">
      <selection activeCell="F33" sqref="F33"/>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74" t="s">
        <v>566</v>
      </c>
      <c r="B1" s="674"/>
      <c r="C1" s="674"/>
      <c r="D1" s="674"/>
      <c r="E1" s="674"/>
    </row>
    <row r="2" spans="1:6" x14ac:dyDescent="0.2"/>
    <row r="3" spans="1:6" x14ac:dyDescent="0.2">
      <c r="A3" s="86" t="s">
        <v>567</v>
      </c>
      <c r="B3" s="88" t="s">
        <v>1095</v>
      </c>
    </row>
    <row r="4" spans="1:6" s="202" customFormat="1" ht="72" customHeight="1" x14ac:dyDescent="0.2">
      <c r="A4" s="31" t="s">
        <v>567</v>
      </c>
      <c r="B4" s="597" t="s">
        <v>462</v>
      </c>
      <c r="C4" s="597"/>
      <c r="D4" s="597"/>
      <c r="E4" s="597"/>
      <c r="F4" s="597"/>
    </row>
    <row r="5" spans="1:6" ht="25.5" x14ac:dyDescent="0.2">
      <c r="A5" s="86" t="s">
        <v>567</v>
      </c>
      <c r="B5" s="318" t="s">
        <v>568</v>
      </c>
      <c r="C5" s="319" t="s">
        <v>569</v>
      </c>
      <c r="D5" s="319" t="s">
        <v>238</v>
      </c>
      <c r="E5" s="319" t="s">
        <v>570</v>
      </c>
      <c r="F5" s="320" t="s">
        <v>929</v>
      </c>
    </row>
    <row r="6" spans="1:6" x14ac:dyDescent="0.2">
      <c r="A6" s="86" t="s">
        <v>567</v>
      </c>
      <c r="B6" s="62" t="s">
        <v>571</v>
      </c>
      <c r="C6" s="62"/>
      <c r="D6" s="62"/>
      <c r="E6" s="62"/>
      <c r="F6" s="366">
        <v>1</v>
      </c>
    </row>
    <row r="7" spans="1:6" x14ac:dyDescent="0.2">
      <c r="A7" s="86" t="s">
        <v>567</v>
      </c>
      <c r="B7" s="367" t="s">
        <v>930</v>
      </c>
      <c r="C7" s="62"/>
      <c r="D7" s="62"/>
      <c r="E7" s="368">
        <v>0.09</v>
      </c>
      <c r="F7" s="366">
        <v>3</v>
      </c>
    </row>
    <row r="8" spans="1:6" x14ac:dyDescent="0.2">
      <c r="A8" s="86" t="s">
        <v>567</v>
      </c>
      <c r="B8" s="62" t="s">
        <v>572</v>
      </c>
      <c r="C8" s="62"/>
      <c r="D8" s="62"/>
      <c r="E8" s="368"/>
      <c r="F8" s="366">
        <v>4</v>
      </c>
    </row>
    <row r="9" spans="1:6" x14ac:dyDescent="0.2">
      <c r="A9" s="86" t="s">
        <v>567</v>
      </c>
      <c r="B9" s="367" t="s">
        <v>931</v>
      </c>
      <c r="C9" s="227"/>
      <c r="D9" s="227"/>
      <c r="E9" s="369">
        <v>0.01</v>
      </c>
      <c r="F9" s="370">
        <v>5</v>
      </c>
    </row>
    <row r="10" spans="1:6" x14ac:dyDescent="0.2">
      <c r="A10" s="86" t="s">
        <v>567</v>
      </c>
      <c r="B10" s="227" t="s">
        <v>726</v>
      </c>
      <c r="C10" s="227"/>
      <c r="D10" s="227"/>
      <c r="E10" s="369">
        <v>7.0000000000000007E-2</v>
      </c>
      <c r="F10" s="371">
        <v>9</v>
      </c>
    </row>
    <row r="11" spans="1:6" x14ac:dyDescent="0.2">
      <c r="A11" s="86" t="s">
        <v>567</v>
      </c>
      <c r="B11" s="227" t="s">
        <v>669</v>
      </c>
      <c r="C11" s="227"/>
      <c r="D11" s="227"/>
      <c r="E11" s="369"/>
      <c r="F11" s="370">
        <v>10</v>
      </c>
    </row>
    <row r="12" spans="1:6" x14ac:dyDescent="0.2">
      <c r="A12" s="86" t="s">
        <v>567</v>
      </c>
      <c r="B12" s="227" t="s">
        <v>575</v>
      </c>
      <c r="C12" s="227"/>
      <c r="D12" s="227"/>
      <c r="E12" s="369">
        <v>0.01</v>
      </c>
      <c r="F12" s="370">
        <v>11</v>
      </c>
    </row>
    <row r="13" spans="1:6" x14ac:dyDescent="0.2">
      <c r="A13" s="86" t="s">
        <v>567</v>
      </c>
      <c r="B13" s="227" t="s">
        <v>670</v>
      </c>
      <c r="C13" s="227"/>
      <c r="D13" s="227"/>
      <c r="E13" s="369"/>
      <c r="F13" s="371">
        <v>12</v>
      </c>
    </row>
    <row r="14" spans="1:6" x14ac:dyDescent="0.2">
      <c r="A14" s="86" t="s">
        <v>567</v>
      </c>
      <c r="B14" s="227" t="s">
        <v>576</v>
      </c>
      <c r="C14" s="227"/>
      <c r="D14" s="227"/>
      <c r="E14" s="369"/>
      <c r="F14" s="370">
        <v>13</v>
      </c>
    </row>
    <row r="15" spans="1:6" x14ac:dyDescent="0.2">
      <c r="A15" s="86" t="s">
        <v>567</v>
      </c>
      <c r="B15" s="227" t="s">
        <v>671</v>
      </c>
      <c r="C15" s="227"/>
      <c r="D15" s="227"/>
      <c r="E15" s="369">
        <v>0.01</v>
      </c>
      <c r="F15" s="371">
        <v>14</v>
      </c>
    </row>
    <row r="16" spans="1:6" x14ac:dyDescent="0.2">
      <c r="A16" s="86" t="s">
        <v>567</v>
      </c>
      <c r="B16" s="227" t="s">
        <v>672</v>
      </c>
      <c r="C16" s="227"/>
      <c r="D16" s="227"/>
      <c r="E16" s="369"/>
      <c r="F16" s="370">
        <v>15</v>
      </c>
    </row>
    <row r="17" spans="1:6" x14ac:dyDescent="0.2">
      <c r="A17" s="86" t="s">
        <v>567</v>
      </c>
      <c r="B17" s="367" t="s">
        <v>932</v>
      </c>
      <c r="C17" s="227"/>
      <c r="D17" s="227"/>
      <c r="E17" s="369">
        <v>0.03</v>
      </c>
      <c r="F17" s="371">
        <v>16</v>
      </c>
    </row>
    <row r="18" spans="1:6" x14ac:dyDescent="0.2">
      <c r="A18" s="86" t="s">
        <v>567</v>
      </c>
      <c r="B18" s="227" t="s">
        <v>673</v>
      </c>
      <c r="C18" s="227"/>
      <c r="D18" s="227"/>
      <c r="E18" s="369"/>
      <c r="F18" s="370">
        <v>19</v>
      </c>
    </row>
    <row r="19" spans="1:6" x14ac:dyDescent="0.2">
      <c r="A19" s="86" t="s">
        <v>567</v>
      </c>
      <c r="B19" s="227" t="s">
        <v>885</v>
      </c>
      <c r="C19" s="227"/>
      <c r="D19" s="227"/>
      <c r="E19" s="369"/>
      <c r="F19" s="371">
        <v>22</v>
      </c>
    </row>
    <row r="20" spans="1:6" x14ac:dyDescent="0.2">
      <c r="A20" s="86" t="s">
        <v>567</v>
      </c>
      <c r="B20" s="227" t="s">
        <v>895</v>
      </c>
      <c r="C20" s="227"/>
      <c r="D20" s="227"/>
      <c r="E20" s="369">
        <v>0.05</v>
      </c>
      <c r="F20" s="370">
        <v>23</v>
      </c>
    </row>
    <row r="21" spans="1:6" x14ac:dyDescent="0.2">
      <c r="A21" s="86" t="s">
        <v>567</v>
      </c>
      <c r="B21" s="227" t="s">
        <v>886</v>
      </c>
      <c r="C21" s="227"/>
      <c r="D21" s="227"/>
      <c r="E21" s="369"/>
      <c r="F21" s="371">
        <v>24</v>
      </c>
    </row>
    <row r="22" spans="1:6" x14ac:dyDescent="0.2">
      <c r="A22" s="86" t="s">
        <v>567</v>
      </c>
      <c r="B22" s="227" t="s">
        <v>887</v>
      </c>
      <c r="C22" s="227"/>
      <c r="D22" s="227"/>
      <c r="E22" s="369"/>
      <c r="F22" s="370">
        <v>25</v>
      </c>
    </row>
    <row r="23" spans="1:6" x14ac:dyDescent="0.2">
      <c r="A23" s="86" t="s">
        <v>567</v>
      </c>
      <c r="B23" s="227" t="s">
        <v>573</v>
      </c>
      <c r="C23" s="227"/>
      <c r="D23" s="227"/>
      <c r="E23" s="369">
        <v>0.22</v>
      </c>
      <c r="F23" s="371">
        <v>26</v>
      </c>
    </row>
    <row r="24" spans="1:6" x14ac:dyDescent="0.2">
      <c r="A24" s="86" t="s">
        <v>567</v>
      </c>
      <c r="B24" s="227" t="s">
        <v>153</v>
      </c>
      <c r="C24" s="227"/>
      <c r="D24" s="227"/>
      <c r="E24" s="369">
        <v>0.03</v>
      </c>
      <c r="F24" s="370">
        <v>27</v>
      </c>
    </row>
    <row r="25" spans="1:6" x14ac:dyDescent="0.2">
      <c r="A25" s="86" t="s">
        <v>567</v>
      </c>
      <c r="B25" s="227" t="s">
        <v>154</v>
      </c>
      <c r="C25" s="227"/>
      <c r="D25" s="227"/>
      <c r="E25" s="369"/>
      <c r="F25" s="371" t="s">
        <v>155</v>
      </c>
    </row>
    <row r="26" spans="1:6" x14ac:dyDescent="0.2">
      <c r="A26" s="86" t="s">
        <v>567</v>
      </c>
      <c r="B26" s="227" t="s">
        <v>577</v>
      </c>
      <c r="C26" s="227"/>
      <c r="D26" s="227"/>
      <c r="E26" s="369">
        <v>0</v>
      </c>
      <c r="F26" s="370">
        <v>30</v>
      </c>
    </row>
    <row r="27" spans="1:6" x14ac:dyDescent="0.2">
      <c r="A27" s="86" t="s">
        <v>567</v>
      </c>
      <c r="B27" s="227" t="s">
        <v>335</v>
      </c>
      <c r="C27" s="227"/>
      <c r="D27" s="227"/>
      <c r="E27" s="369"/>
      <c r="F27" s="370">
        <v>31</v>
      </c>
    </row>
    <row r="28" spans="1:6" x14ac:dyDescent="0.2">
      <c r="A28" s="86" t="s">
        <v>567</v>
      </c>
      <c r="B28" s="227" t="s">
        <v>674</v>
      </c>
      <c r="C28" s="227"/>
      <c r="D28" s="227"/>
      <c r="E28" s="369">
        <v>0.02</v>
      </c>
      <c r="F28" s="371">
        <v>38</v>
      </c>
    </row>
    <row r="29" spans="1:6" x14ac:dyDescent="0.2">
      <c r="A29" s="86" t="s">
        <v>567</v>
      </c>
      <c r="B29" s="227" t="s">
        <v>675</v>
      </c>
      <c r="C29" s="227"/>
      <c r="D29" s="227"/>
      <c r="E29" s="369"/>
      <c r="F29" s="370">
        <v>39</v>
      </c>
    </row>
    <row r="30" spans="1:6" x14ac:dyDescent="0.2">
      <c r="A30" s="86" t="s">
        <v>567</v>
      </c>
      <c r="B30" s="227" t="s">
        <v>336</v>
      </c>
      <c r="C30" s="227"/>
      <c r="D30" s="227"/>
      <c r="E30" s="369">
        <v>7.0000000000000007E-2</v>
      </c>
      <c r="F30" s="371">
        <v>40</v>
      </c>
    </row>
    <row r="31" spans="1:6" x14ac:dyDescent="0.2">
      <c r="A31" s="86" t="s">
        <v>567</v>
      </c>
      <c r="B31" s="227" t="s">
        <v>676</v>
      </c>
      <c r="C31" s="227"/>
      <c r="D31" s="227"/>
      <c r="E31" s="369"/>
      <c r="F31" s="370">
        <v>41</v>
      </c>
    </row>
    <row r="32" spans="1:6" x14ac:dyDescent="0.2">
      <c r="A32" s="86" t="s">
        <v>567</v>
      </c>
      <c r="B32" s="227" t="s">
        <v>337</v>
      </c>
      <c r="C32" s="227"/>
      <c r="D32" s="227"/>
      <c r="E32" s="369">
        <v>0.12</v>
      </c>
      <c r="F32" s="371">
        <v>42</v>
      </c>
    </row>
    <row r="33" spans="1:6" ht="25.5" x14ac:dyDescent="0.2">
      <c r="A33" s="86" t="s">
        <v>567</v>
      </c>
      <c r="B33" s="227" t="s">
        <v>156</v>
      </c>
      <c r="C33" s="227"/>
      <c r="D33" s="227"/>
      <c r="E33" s="369"/>
      <c r="F33" s="435">
        <v>43</v>
      </c>
    </row>
    <row r="34" spans="1:6" x14ac:dyDescent="0.2">
      <c r="A34" s="86" t="s">
        <v>567</v>
      </c>
      <c r="B34" s="227" t="s">
        <v>677</v>
      </c>
      <c r="C34" s="227"/>
      <c r="D34" s="227"/>
      <c r="E34" s="369">
        <v>0</v>
      </c>
      <c r="F34" s="371">
        <v>44</v>
      </c>
    </row>
    <row r="35" spans="1:6" x14ac:dyDescent="0.2">
      <c r="A35" s="86" t="s">
        <v>567</v>
      </c>
      <c r="B35" s="227" t="s">
        <v>678</v>
      </c>
      <c r="C35" s="227"/>
      <c r="D35" s="227"/>
      <c r="E35" s="369">
        <v>0.18</v>
      </c>
      <c r="F35" s="370">
        <v>45</v>
      </c>
    </row>
    <row r="36" spans="1:6" x14ac:dyDescent="0.2">
      <c r="A36" s="86" t="s">
        <v>567</v>
      </c>
      <c r="B36" s="227" t="s">
        <v>679</v>
      </c>
      <c r="C36" s="227"/>
      <c r="D36" s="227"/>
      <c r="E36" s="369"/>
      <c r="F36" s="371">
        <v>46</v>
      </c>
    </row>
    <row r="37" spans="1:6" x14ac:dyDescent="0.2">
      <c r="A37" s="86" t="s">
        <v>567</v>
      </c>
      <c r="B37" s="227" t="s">
        <v>680</v>
      </c>
      <c r="C37" s="227"/>
      <c r="D37" s="227"/>
      <c r="E37" s="369"/>
      <c r="F37" s="370">
        <v>47</v>
      </c>
    </row>
    <row r="38" spans="1:6" x14ac:dyDescent="0.2">
      <c r="A38" s="86" t="s">
        <v>567</v>
      </c>
      <c r="B38" s="227" t="s">
        <v>681</v>
      </c>
      <c r="C38" s="227"/>
      <c r="D38" s="227"/>
      <c r="E38" s="369"/>
      <c r="F38" s="371">
        <v>48</v>
      </c>
    </row>
    <row r="39" spans="1:6" x14ac:dyDescent="0.2">
      <c r="A39" s="86" t="s">
        <v>567</v>
      </c>
      <c r="B39" s="227" t="s">
        <v>682</v>
      </c>
      <c r="C39" s="227"/>
      <c r="D39" s="227"/>
      <c r="E39" s="369"/>
      <c r="F39" s="370">
        <v>49</v>
      </c>
    </row>
    <row r="40" spans="1:6" x14ac:dyDescent="0.2">
      <c r="A40" s="86" t="s">
        <v>567</v>
      </c>
      <c r="B40" s="227" t="s">
        <v>338</v>
      </c>
      <c r="C40" s="227"/>
      <c r="D40" s="227"/>
      <c r="E40" s="369">
        <v>0.02</v>
      </c>
      <c r="F40" s="371">
        <v>50</v>
      </c>
    </row>
    <row r="41" spans="1:6" x14ac:dyDescent="0.2">
      <c r="A41" s="86" t="s">
        <v>567</v>
      </c>
      <c r="B41" s="227" t="s">
        <v>933</v>
      </c>
      <c r="C41" s="227"/>
      <c r="D41" s="227"/>
      <c r="E41" s="369">
        <v>0.03</v>
      </c>
      <c r="F41" s="370">
        <v>51</v>
      </c>
    </row>
    <row r="42" spans="1:6" x14ac:dyDescent="0.2">
      <c r="A42" s="86" t="s">
        <v>567</v>
      </c>
      <c r="B42" s="227" t="s">
        <v>574</v>
      </c>
      <c r="C42" s="227"/>
      <c r="D42" s="227"/>
      <c r="E42" s="369"/>
      <c r="F42" s="372">
        <v>52</v>
      </c>
    </row>
    <row r="43" spans="1:6" x14ac:dyDescent="0.2">
      <c r="A43" s="86" t="s">
        <v>567</v>
      </c>
      <c r="B43" s="227" t="s">
        <v>900</v>
      </c>
      <c r="C43" s="227"/>
      <c r="D43" s="227"/>
      <c r="E43" s="369">
        <v>0.04</v>
      </c>
      <c r="F43" s="373">
        <v>54</v>
      </c>
    </row>
    <row r="44" spans="1:6" x14ac:dyDescent="0.2">
      <c r="A44" s="86" t="s">
        <v>567</v>
      </c>
      <c r="B44" s="374" t="s">
        <v>339</v>
      </c>
      <c r="C44" s="375"/>
      <c r="D44" s="375"/>
      <c r="E44" s="376"/>
      <c r="F44" s="377"/>
    </row>
    <row r="45" spans="1:6" x14ac:dyDescent="0.2">
      <c r="A45" s="86" t="s">
        <v>567</v>
      </c>
      <c r="B45" s="261" t="s">
        <v>809</v>
      </c>
      <c r="C45" s="317">
        <f>SUM(C6:C44)</f>
        <v>0</v>
      </c>
      <c r="D45" s="317">
        <f>SUM(D6:D44)</f>
        <v>0</v>
      </c>
      <c r="E45" s="317">
        <f>SUM(E6:E44)</f>
        <v>1.0000000000000002</v>
      </c>
      <c r="F45" s="378"/>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topLeftCell="A49" zoomScaleNormal="100" workbookViewId="0">
      <selection activeCell="A153" sqref="A153"/>
    </sheetView>
  </sheetViews>
  <sheetFormatPr defaultColWidth="0" defaultRowHeight="12.75" zeroHeight="1" x14ac:dyDescent="0.2"/>
  <cols>
    <col min="1" max="1" width="88.7109375" style="165" customWidth="1"/>
    <col min="2" max="2" width="0.85546875" style="140" customWidth="1"/>
    <col min="3" max="16384" width="0" style="140" hidden="1"/>
  </cols>
  <sheetData>
    <row r="1" spans="1:1" ht="18" x14ac:dyDescent="0.2">
      <c r="A1" s="159" t="s">
        <v>439</v>
      </c>
    </row>
    <row r="2" spans="1:1" ht="25.5" x14ac:dyDescent="0.2">
      <c r="A2" s="160" t="s">
        <v>523</v>
      </c>
    </row>
    <row r="3" spans="1:1" x14ac:dyDescent="0.2">
      <c r="A3" s="160"/>
    </row>
    <row r="4" spans="1:1" ht="25.5" x14ac:dyDescent="0.2">
      <c r="A4" s="161" t="s">
        <v>524</v>
      </c>
    </row>
    <row r="5" spans="1:1" x14ac:dyDescent="0.2">
      <c r="A5" s="162"/>
    </row>
    <row r="6" spans="1:1" ht="38.25" x14ac:dyDescent="0.2">
      <c r="A6" s="160" t="s">
        <v>941</v>
      </c>
    </row>
    <row r="7" spans="1:1" ht="38.25" x14ac:dyDescent="0.2">
      <c r="A7" s="160" t="s">
        <v>344</v>
      </c>
    </row>
    <row r="8" spans="1:1" x14ac:dyDescent="0.2">
      <c r="A8" s="160" t="s">
        <v>345</v>
      </c>
    </row>
    <row r="9" spans="1:1" ht="25.5" x14ac:dyDescent="0.2">
      <c r="A9" s="160" t="s">
        <v>942</v>
      </c>
    </row>
    <row r="10" spans="1:1" ht="44.25" customHeight="1" x14ac:dyDescent="0.2">
      <c r="A10" s="235" t="s">
        <v>935</v>
      </c>
    </row>
    <row r="11" spans="1:1" ht="51" x14ac:dyDescent="0.2">
      <c r="A11" s="160" t="s">
        <v>449</v>
      </c>
    </row>
    <row r="12" spans="1:1" ht="38.25" x14ac:dyDescent="0.2">
      <c r="A12" s="160" t="s">
        <v>450</v>
      </c>
    </row>
    <row r="13" spans="1:1" ht="38.25" x14ac:dyDescent="0.2">
      <c r="A13" s="160" t="s">
        <v>936</v>
      </c>
    </row>
    <row r="14" spans="1:1" ht="25.5" x14ac:dyDescent="0.2">
      <c r="A14" s="160" t="s">
        <v>451</v>
      </c>
    </row>
    <row r="15" spans="1:1" ht="89.25" x14ac:dyDescent="0.2">
      <c r="A15" s="160" t="s">
        <v>461</v>
      </c>
    </row>
    <row r="16" spans="1:1" x14ac:dyDescent="0.2">
      <c r="A16" s="160" t="s">
        <v>937</v>
      </c>
    </row>
    <row r="17" spans="1:1" x14ac:dyDescent="0.2">
      <c r="A17" s="160" t="s">
        <v>637</v>
      </c>
    </row>
    <row r="18" spans="1:1" ht="38.25" x14ac:dyDescent="0.2">
      <c r="A18" s="160" t="s">
        <v>638</v>
      </c>
    </row>
    <row r="19" spans="1:1" ht="25.5" x14ac:dyDescent="0.2">
      <c r="A19" s="160" t="s">
        <v>639</v>
      </c>
    </row>
    <row r="20" spans="1:1" ht="38.25" x14ac:dyDescent="0.2">
      <c r="A20" s="421" t="s">
        <v>411</v>
      </c>
    </row>
    <row r="21" spans="1:1" ht="63.75" x14ac:dyDescent="0.2">
      <c r="A21" s="160" t="s">
        <v>943</v>
      </c>
    </row>
    <row r="22" spans="1:1" x14ac:dyDescent="0.2">
      <c r="A22" s="160" t="s">
        <v>640</v>
      </c>
    </row>
    <row r="23" spans="1:1" x14ac:dyDescent="0.2">
      <c r="A23" s="160" t="s">
        <v>641</v>
      </c>
    </row>
    <row r="24" spans="1:1" ht="25.5" x14ac:dyDescent="0.2">
      <c r="A24" s="160" t="s">
        <v>642</v>
      </c>
    </row>
    <row r="25" spans="1:1" ht="38.25" x14ac:dyDescent="0.2">
      <c r="A25" s="160" t="s">
        <v>643</v>
      </c>
    </row>
    <row r="26" spans="1:1" ht="38.25" x14ac:dyDescent="0.2">
      <c r="A26" s="160" t="s">
        <v>387</v>
      </c>
    </row>
    <row r="27" spans="1:1" ht="25.5" x14ac:dyDescent="0.2">
      <c r="A27" s="160" t="s">
        <v>944</v>
      </c>
    </row>
    <row r="28" spans="1:1" ht="38.25" x14ac:dyDescent="0.2">
      <c r="A28" s="160" t="s">
        <v>388</v>
      </c>
    </row>
    <row r="29" spans="1:1" ht="25.5" x14ac:dyDescent="0.2">
      <c r="A29" s="160" t="s">
        <v>389</v>
      </c>
    </row>
    <row r="30" spans="1:1" ht="51" x14ac:dyDescent="0.2">
      <c r="A30" s="160" t="s">
        <v>390</v>
      </c>
    </row>
    <row r="31" spans="1:1" ht="25.5" x14ac:dyDescent="0.2">
      <c r="A31" s="235" t="s">
        <v>785</v>
      </c>
    </row>
    <row r="32" spans="1:1" ht="25.5" x14ac:dyDescent="0.2">
      <c r="A32" s="160" t="s">
        <v>391</v>
      </c>
    </row>
    <row r="33" spans="1:1" ht="25.5" x14ac:dyDescent="0.2">
      <c r="A33" s="160" t="s">
        <v>945</v>
      </c>
    </row>
    <row r="34" spans="1:1" ht="38.25" x14ac:dyDescent="0.2">
      <c r="A34" s="160" t="s">
        <v>392</v>
      </c>
    </row>
    <row r="35" spans="1:1" ht="25.5" x14ac:dyDescent="0.2">
      <c r="A35" s="160" t="s">
        <v>393</v>
      </c>
    </row>
    <row r="36" spans="1:1" ht="51" x14ac:dyDescent="0.2">
      <c r="A36" s="160" t="s">
        <v>394</v>
      </c>
    </row>
    <row r="37" spans="1:1" ht="25.5" x14ac:dyDescent="0.2">
      <c r="A37" s="160" t="s">
        <v>395</v>
      </c>
    </row>
    <row r="38" spans="1:1" ht="25.5" x14ac:dyDescent="0.2">
      <c r="A38" s="160" t="s">
        <v>396</v>
      </c>
    </row>
    <row r="39" spans="1:1" ht="25.5" x14ac:dyDescent="0.2">
      <c r="A39" s="160" t="s">
        <v>397</v>
      </c>
    </row>
    <row r="40" spans="1:1" ht="38.25" x14ac:dyDescent="0.2">
      <c r="A40" s="160" t="s">
        <v>398</v>
      </c>
    </row>
    <row r="41" spans="1:1" ht="63.75" x14ac:dyDescent="0.2">
      <c r="A41" s="160" t="s">
        <v>399</v>
      </c>
    </row>
    <row r="42" spans="1:1" x14ac:dyDescent="0.2">
      <c r="A42" s="160" t="s">
        <v>400</v>
      </c>
    </row>
    <row r="43" spans="1:1" ht="25.5" x14ac:dyDescent="0.2">
      <c r="A43" s="160" t="s">
        <v>401</v>
      </c>
    </row>
    <row r="44" spans="1:1" ht="69" customHeight="1" x14ac:dyDescent="0.2">
      <c r="A44" s="235" t="s">
        <v>148</v>
      </c>
    </row>
    <row r="45" spans="1:1" ht="110.25" customHeight="1" x14ac:dyDescent="0.2">
      <c r="A45" s="235" t="s">
        <v>802</v>
      </c>
    </row>
    <row r="46" spans="1:1" ht="34.5" customHeight="1" x14ac:dyDescent="0.2">
      <c r="A46" s="235" t="s">
        <v>803</v>
      </c>
    </row>
    <row r="47" spans="1:1" ht="25.5" x14ac:dyDescent="0.2">
      <c r="A47" s="160" t="s">
        <v>702</v>
      </c>
    </row>
    <row r="48" spans="1:1" ht="38.25" x14ac:dyDescent="0.2">
      <c r="A48" s="160" t="s">
        <v>703</v>
      </c>
    </row>
    <row r="49" spans="1:1" ht="38.25" x14ac:dyDescent="0.2">
      <c r="A49" s="160" t="s">
        <v>704</v>
      </c>
    </row>
    <row r="50" spans="1:1" ht="25.5" x14ac:dyDescent="0.2">
      <c r="A50" s="160" t="s">
        <v>416</v>
      </c>
    </row>
    <row r="51" spans="1:1" ht="63.75" x14ac:dyDescent="0.2">
      <c r="A51" s="160" t="s">
        <v>860</v>
      </c>
    </row>
    <row r="52" spans="1:1" ht="25.5" x14ac:dyDescent="0.2">
      <c r="A52" s="160" t="s">
        <v>861</v>
      </c>
    </row>
    <row r="53" spans="1:1" ht="38.25" x14ac:dyDescent="0.2">
      <c r="A53" s="160" t="s">
        <v>862</v>
      </c>
    </row>
    <row r="54" spans="1:1" ht="38.25" x14ac:dyDescent="0.2">
      <c r="A54" s="160" t="s">
        <v>863</v>
      </c>
    </row>
    <row r="55" spans="1:1" ht="38.25" x14ac:dyDescent="0.2">
      <c r="A55" s="160" t="s">
        <v>864</v>
      </c>
    </row>
    <row r="56" spans="1:1" ht="51" x14ac:dyDescent="0.2">
      <c r="A56" s="160" t="s">
        <v>865</v>
      </c>
    </row>
    <row r="57" spans="1:1" ht="51" x14ac:dyDescent="0.2">
      <c r="A57" s="160" t="s">
        <v>866</v>
      </c>
    </row>
    <row r="58" spans="1:1" ht="38.25" x14ac:dyDescent="0.2">
      <c r="A58" s="160" t="s">
        <v>867</v>
      </c>
    </row>
    <row r="59" spans="1:1" x14ac:dyDescent="0.2">
      <c r="A59" s="160" t="s">
        <v>868</v>
      </c>
    </row>
    <row r="60" spans="1:1" ht="38.25" x14ac:dyDescent="0.2">
      <c r="A60" s="160" t="s">
        <v>869</v>
      </c>
    </row>
    <row r="61" spans="1:1" ht="25.5" x14ac:dyDescent="0.2">
      <c r="A61" s="160" t="s">
        <v>870</v>
      </c>
    </row>
    <row r="62" spans="1:1" ht="25.5" x14ac:dyDescent="0.2">
      <c r="A62" s="160" t="s">
        <v>871</v>
      </c>
    </row>
    <row r="63" spans="1:1" ht="63.75" x14ac:dyDescent="0.2">
      <c r="A63" s="160" t="s">
        <v>659</v>
      </c>
    </row>
    <row r="64" spans="1:1" ht="25.5" x14ac:dyDescent="0.2">
      <c r="A64" s="235" t="s">
        <v>804</v>
      </c>
    </row>
    <row r="65" spans="1:1" ht="25.5" x14ac:dyDescent="0.2">
      <c r="A65" s="160" t="s">
        <v>946</v>
      </c>
    </row>
    <row r="66" spans="1:1" ht="38.25" x14ac:dyDescent="0.2">
      <c r="A66" s="160" t="s">
        <v>854</v>
      </c>
    </row>
    <row r="67" spans="1:1" ht="25.5" x14ac:dyDescent="0.2">
      <c r="A67" s="160" t="s">
        <v>938</v>
      </c>
    </row>
    <row r="68" spans="1:1" ht="25.5" x14ac:dyDescent="0.2">
      <c r="A68" s="160" t="s">
        <v>855</v>
      </c>
    </row>
    <row r="69" spans="1:1" ht="38.25" x14ac:dyDescent="0.2">
      <c r="A69" s="160" t="s">
        <v>856</v>
      </c>
    </row>
    <row r="70" spans="1:1" ht="25.5" x14ac:dyDescent="0.2">
      <c r="A70" s="160" t="s">
        <v>857</v>
      </c>
    </row>
    <row r="71" spans="1:1" x14ac:dyDescent="0.2">
      <c r="A71" s="160" t="s">
        <v>858</v>
      </c>
    </row>
    <row r="72" spans="1:1" ht="25.5" x14ac:dyDescent="0.2">
      <c r="A72" s="422" t="s">
        <v>652</v>
      </c>
    </row>
    <row r="73" spans="1:1" ht="38.25" x14ac:dyDescent="0.2">
      <c r="A73" s="160" t="s">
        <v>777</v>
      </c>
    </row>
    <row r="74" spans="1:1" ht="38.25" x14ac:dyDescent="0.2">
      <c r="A74" s="160" t="s">
        <v>947</v>
      </c>
    </row>
    <row r="75" spans="1:1" x14ac:dyDescent="0.2">
      <c r="A75" s="160" t="s">
        <v>948</v>
      </c>
    </row>
    <row r="76" spans="1:1" ht="38.25" x14ac:dyDescent="0.2">
      <c r="A76" s="160" t="s">
        <v>778</v>
      </c>
    </row>
    <row r="77" spans="1:1" ht="59.25" customHeight="1" x14ac:dyDescent="0.2">
      <c r="A77" s="235" t="s">
        <v>805</v>
      </c>
    </row>
    <row r="78" spans="1:1" ht="25.5" x14ac:dyDescent="0.2">
      <c r="A78" s="160" t="s">
        <v>83</v>
      </c>
    </row>
    <row r="79" spans="1:1" ht="25.5" x14ac:dyDescent="0.2">
      <c r="A79" s="160" t="s">
        <v>949</v>
      </c>
    </row>
    <row r="80" spans="1:1" ht="38.25" x14ac:dyDescent="0.2">
      <c r="A80" s="423" t="s">
        <v>412</v>
      </c>
    </row>
    <row r="81" spans="1:1" ht="25.5" x14ac:dyDescent="0.2">
      <c r="A81" s="424" t="s">
        <v>939</v>
      </c>
    </row>
    <row r="82" spans="1:1" ht="25.5" x14ac:dyDescent="0.2">
      <c r="A82" s="160" t="s">
        <v>84</v>
      </c>
    </row>
    <row r="83" spans="1:1" ht="25.5" x14ac:dyDescent="0.2">
      <c r="A83" s="160" t="s">
        <v>950</v>
      </c>
    </row>
    <row r="84" spans="1:1" ht="38.25" x14ac:dyDescent="0.2">
      <c r="A84" s="160" t="s">
        <v>85</v>
      </c>
    </row>
    <row r="85" spans="1:1" ht="25.5" x14ac:dyDescent="0.2">
      <c r="A85" s="160" t="s">
        <v>86</v>
      </c>
    </row>
    <row r="86" spans="1:1" ht="25.5" x14ac:dyDescent="0.2">
      <c r="A86" s="160" t="s">
        <v>87</v>
      </c>
    </row>
    <row r="87" spans="1:1" ht="25.5" x14ac:dyDescent="0.2">
      <c r="A87" s="160" t="s">
        <v>88</v>
      </c>
    </row>
    <row r="88" spans="1:1" ht="25.5" x14ac:dyDescent="0.2">
      <c r="A88" s="160" t="s">
        <v>951</v>
      </c>
    </row>
    <row r="89" spans="1:1" ht="51" x14ac:dyDescent="0.2">
      <c r="A89" s="160" t="s">
        <v>660</v>
      </c>
    </row>
    <row r="90" spans="1:1" ht="38.25" x14ac:dyDescent="0.2">
      <c r="A90" s="160" t="s">
        <v>661</v>
      </c>
    </row>
    <row r="91" spans="1:1" ht="38.25" x14ac:dyDescent="0.2">
      <c r="A91" s="160" t="s">
        <v>662</v>
      </c>
    </row>
    <row r="92" spans="1:1" ht="38.25" x14ac:dyDescent="0.2">
      <c r="A92" s="163" t="s">
        <v>663</v>
      </c>
    </row>
    <row r="93" spans="1:1" ht="51" x14ac:dyDescent="0.2">
      <c r="A93" s="163" t="s">
        <v>31</v>
      </c>
    </row>
    <row r="94" spans="1:1" ht="51" x14ac:dyDescent="0.2">
      <c r="A94" s="163" t="s">
        <v>32</v>
      </c>
    </row>
    <row r="95" spans="1:1" ht="38.25" x14ac:dyDescent="0.2">
      <c r="A95" s="160" t="s">
        <v>33</v>
      </c>
    </row>
    <row r="96" spans="1:1" ht="25.5" x14ac:dyDescent="0.2">
      <c r="A96" s="160" t="s">
        <v>34</v>
      </c>
    </row>
    <row r="97" spans="1:1" ht="38.25" x14ac:dyDescent="0.2">
      <c r="A97" s="160" t="s">
        <v>35</v>
      </c>
    </row>
    <row r="98" spans="1:1" x14ac:dyDescent="0.2">
      <c r="A98" s="160" t="s">
        <v>36</v>
      </c>
    </row>
    <row r="99" spans="1:1" ht="25.5" x14ac:dyDescent="0.2">
      <c r="A99" s="160" t="s">
        <v>727</v>
      </c>
    </row>
    <row r="100" spans="1:1" ht="38.25" x14ac:dyDescent="0.2">
      <c r="A100" s="160" t="s">
        <v>728</v>
      </c>
    </row>
    <row r="101" spans="1:1" ht="38.25" x14ac:dyDescent="0.2">
      <c r="A101" s="160" t="s">
        <v>729</v>
      </c>
    </row>
    <row r="102" spans="1:1" ht="25.5" x14ac:dyDescent="0.2">
      <c r="A102" s="160" t="s">
        <v>730</v>
      </c>
    </row>
    <row r="103" spans="1:1" ht="38.25" x14ac:dyDescent="0.2">
      <c r="A103" s="160" t="s">
        <v>731</v>
      </c>
    </row>
    <row r="104" spans="1:1" ht="25.5" x14ac:dyDescent="0.2">
      <c r="A104" s="160" t="s">
        <v>952</v>
      </c>
    </row>
    <row r="105" spans="1:1" ht="25.5" x14ac:dyDescent="0.2">
      <c r="A105" s="160" t="s">
        <v>953</v>
      </c>
    </row>
    <row r="106" spans="1:1" ht="38.25" x14ac:dyDescent="0.2">
      <c r="A106" s="160" t="s">
        <v>732</v>
      </c>
    </row>
    <row r="107" spans="1:1" ht="76.5" x14ac:dyDescent="0.2">
      <c r="A107" s="160" t="s">
        <v>109</v>
      </c>
    </row>
    <row r="108" spans="1:1" ht="25.5" x14ac:dyDescent="0.2">
      <c r="A108" s="160" t="s">
        <v>110</v>
      </c>
    </row>
    <row r="109" spans="1:1" ht="38.25" x14ac:dyDescent="0.2">
      <c r="A109" s="160" t="s">
        <v>111</v>
      </c>
    </row>
    <row r="110" spans="1:1" ht="38.25" x14ac:dyDescent="0.2">
      <c r="A110" s="160" t="s">
        <v>112</v>
      </c>
    </row>
    <row r="111" spans="1:1" ht="25.5" x14ac:dyDescent="0.2">
      <c r="A111" s="160" t="s">
        <v>113</v>
      </c>
    </row>
    <row r="112" spans="1:1" ht="38.25" x14ac:dyDescent="0.2">
      <c r="A112" s="160" t="s">
        <v>114</v>
      </c>
    </row>
    <row r="113" spans="1:1" ht="63.75" x14ac:dyDescent="0.2">
      <c r="A113" s="160" t="s">
        <v>954</v>
      </c>
    </row>
    <row r="114" spans="1:1" ht="25.5" x14ac:dyDescent="0.2">
      <c r="A114" s="160" t="s">
        <v>634</v>
      </c>
    </row>
    <row r="115" spans="1:1" ht="25.5" x14ac:dyDescent="0.2">
      <c r="A115" s="160" t="s">
        <v>635</v>
      </c>
    </row>
    <row r="116" spans="1:1" ht="38.25" x14ac:dyDescent="0.2">
      <c r="A116" s="160" t="s">
        <v>636</v>
      </c>
    </row>
    <row r="117" spans="1:1" ht="38.25" x14ac:dyDescent="0.2">
      <c r="A117" s="160" t="s">
        <v>126</v>
      </c>
    </row>
    <row r="118" spans="1:1" ht="25.5" x14ac:dyDescent="0.2">
      <c r="A118" s="160" t="s">
        <v>127</v>
      </c>
    </row>
    <row r="119" spans="1:1" x14ac:dyDescent="0.2">
      <c r="A119" s="160" t="s">
        <v>128</v>
      </c>
    </row>
    <row r="120" spans="1:1" ht="25.5" x14ac:dyDescent="0.2">
      <c r="A120" s="160" t="s">
        <v>129</v>
      </c>
    </row>
    <row r="121" spans="1:1" ht="38.25" x14ac:dyDescent="0.2">
      <c r="A121" s="160" t="s">
        <v>955</v>
      </c>
    </row>
    <row r="122" spans="1:1" ht="25.5" x14ac:dyDescent="0.2">
      <c r="A122" s="160" t="s">
        <v>130</v>
      </c>
    </row>
    <row r="123" spans="1:1" ht="25.5" x14ac:dyDescent="0.2">
      <c r="A123" s="160" t="s">
        <v>131</v>
      </c>
    </row>
    <row r="124" spans="1:1" ht="38.25" x14ac:dyDescent="0.2">
      <c r="A124" s="160" t="s">
        <v>956</v>
      </c>
    </row>
    <row r="125" spans="1:1" ht="25.5" x14ac:dyDescent="0.2">
      <c r="A125" s="160" t="s">
        <v>957</v>
      </c>
    </row>
    <row r="126" spans="1:1" ht="38.25" x14ac:dyDescent="0.2">
      <c r="A126" s="160" t="s">
        <v>890</v>
      </c>
    </row>
    <row r="127" spans="1:1" ht="25.5" x14ac:dyDescent="0.2">
      <c r="A127" s="160" t="s">
        <v>859</v>
      </c>
    </row>
    <row r="128" spans="1:1" ht="25.5" x14ac:dyDescent="0.2">
      <c r="A128" s="160" t="s">
        <v>744</v>
      </c>
    </row>
    <row r="129" spans="1:1" ht="25.5" x14ac:dyDescent="0.2">
      <c r="A129" s="160" t="s">
        <v>940</v>
      </c>
    </row>
    <row r="130" spans="1:1" ht="25.5" x14ac:dyDescent="0.2">
      <c r="A130" s="160" t="s">
        <v>958</v>
      </c>
    </row>
    <row r="131" spans="1:1" ht="38.25" x14ac:dyDescent="0.2">
      <c r="A131" s="160" t="s">
        <v>477</v>
      </c>
    </row>
    <row r="132" spans="1:1" x14ac:dyDescent="0.2"/>
    <row r="133" spans="1:1" x14ac:dyDescent="0.2">
      <c r="A133" s="164" t="s">
        <v>589</v>
      </c>
    </row>
    <row r="134" spans="1:1" x14ac:dyDescent="0.2"/>
    <row r="135" spans="1:1" x14ac:dyDescent="0.2">
      <c r="A135" s="230" t="s">
        <v>415</v>
      </c>
    </row>
    <row r="136" spans="1:1" ht="51" x14ac:dyDescent="0.2">
      <c r="A136" s="422" t="s">
        <v>783</v>
      </c>
    </row>
    <row r="137" spans="1:1" ht="25.5" x14ac:dyDescent="0.2">
      <c r="A137" s="160" t="s">
        <v>810</v>
      </c>
    </row>
    <row r="138" spans="1:1" ht="51" x14ac:dyDescent="0.2">
      <c r="A138" s="160" t="s">
        <v>784</v>
      </c>
    </row>
    <row r="139" spans="1:1" ht="25.5" x14ac:dyDescent="0.2">
      <c r="A139" s="422" t="s">
        <v>782</v>
      </c>
    </row>
    <row r="140" spans="1:1" ht="25.5" x14ac:dyDescent="0.2">
      <c r="A140" s="160" t="s">
        <v>590</v>
      </c>
    </row>
    <row r="141" spans="1:1" ht="38.25" x14ac:dyDescent="0.2">
      <c r="A141" s="160" t="s">
        <v>683</v>
      </c>
    </row>
    <row r="142" spans="1:1" ht="25.5" x14ac:dyDescent="0.2">
      <c r="A142" s="160" t="s">
        <v>440</v>
      </c>
    </row>
    <row r="143" spans="1:1" ht="25.5" x14ac:dyDescent="0.2">
      <c r="A143" s="160" t="s">
        <v>653</v>
      </c>
    </row>
    <row r="144" spans="1:1" ht="63.75" x14ac:dyDescent="0.2">
      <c r="A144" s="160" t="s">
        <v>441</v>
      </c>
    </row>
    <row r="145" spans="1:1" x14ac:dyDescent="0.2">
      <c r="A145" s="160" t="s">
        <v>432</v>
      </c>
    </row>
    <row r="146" spans="1:1" x14ac:dyDescent="0.2">
      <c r="A146" s="161" t="s">
        <v>580</v>
      </c>
    </row>
    <row r="147" spans="1:1" x14ac:dyDescent="0.2">
      <c r="A147" s="161" t="s">
        <v>581</v>
      </c>
    </row>
    <row r="148" spans="1:1" x14ac:dyDescent="0.2">
      <c r="A148" s="161" t="s">
        <v>582</v>
      </c>
    </row>
    <row r="149" spans="1:1" x14ac:dyDescent="0.2">
      <c r="A149" s="161" t="s">
        <v>583</v>
      </c>
    </row>
    <row r="150" spans="1:1" x14ac:dyDescent="0.2">
      <c r="A150" s="161" t="s">
        <v>584</v>
      </c>
    </row>
    <row r="151" spans="1:1" x14ac:dyDescent="0.2">
      <c r="A151" s="161" t="s">
        <v>585</v>
      </c>
    </row>
    <row r="152" spans="1:1" x14ac:dyDescent="0.2">
      <c r="A152" s="161" t="s">
        <v>586</v>
      </c>
    </row>
    <row r="153" spans="1:1" x14ac:dyDescent="0.2">
      <c r="A153" s="161" t="s">
        <v>587</v>
      </c>
    </row>
    <row r="154" spans="1:1" x14ac:dyDescent="0.2">
      <c r="A154" s="161" t="s">
        <v>588</v>
      </c>
    </row>
    <row r="155" spans="1:1" ht="25.5" x14ac:dyDescent="0.2">
      <c r="A155" s="160" t="s">
        <v>654</v>
      </c>
    </row>
    <row r="156" spans="1:1" ht="25.5" x14ac:dyDescent="0.2">
      <c r="A156" s="425" t="s">
        <v>1097</v>
      </c>
    </row>
    <row r="157" spans="1:1" ht="25.5" x14ac:dyDescent="0.2">
      <c r="A157" s="160" t="s">
        <v>696</v>
      </c>
    </row>
    <row r="158" spans="1:1" hidden="1" x14ac:dyDescent="0.2"/>
  </sheetData>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H54" sqref="H54"/>
    </sheetView>
  </sheetViews>
  <sheetFormatPr defaultRowHeight="12.75"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3313" r:id="rId4">
          <objectPr defaultSize="0" autoPict="0" r:id="rId5">
            <anchor moveWithCells="1">
              <from>
                <xdr:col>0</xdr:col>
                <xdr:colOff>0</xdr:colOff>
                <xdr:row>0</xdr:row>
                <xdr:rowOff>0</xdr:rowOff>
              </from>
              <to>
                <xdr:col>9</xdr:col>
                <xdr:colOff>600075</xdr:colOff>
                <xdr:row>50</xdr:row>
                <xdr:rowOff>38100</xdr:rowOff>
              </to>
            </anchor>
          </objectPr>
        </oleObject>
      </mc:Choice>
      <mc:Fallback>
        <oleObject progId="Word.Document.12" shapeId="1331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General Information</vt:lpstr>
      <vt:lpstr>Enrollment &amp; Persistence</vt:lpstr>
      <vt:lpstr>Admissions</vt:lpstr>
      <vt:lpstr>Transfers</vt:lpstr>
      <vt:lpstr>Academic Offerings &amp; Policies</vt:lpstr>
      <vt:lpstr>Student Life</vt:lpstr>
      <vt:lpstr>Tuition Charges</vt:lpstr>
      <vt:lpstr>Financial Aid</vt:lpstr>
      <vt:lpstr>Faculty &amp; Class Size</vt:lpstr>
      <vt:lpstr>Degrees Conferred</vt:lpstr>
      <vt:lpstr>CDS Definitions</vt:lpstr>
      <vt:lpstr>CDS-Changes 2016-2017</vt:lpstr>
      <vt:lpstr>'CDS-Changes 2016-2017'!OLE_LINK1</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Betsy Rhoades</cp:lastModifiedBy>
  <cp:lastPrinted>2017-01-31T18:07:05Z</cp:lastPrinted>
  <dcterms:created xsi:type="dcterms:W3CDTF">2001-06-11T17:38:48Z</dcterms:created>
  <dcterms:modified xsi:type="dcterms:W3CDTF">2017-01-31T18:10:09Z</dcterms:modified>
</cp:coreProperties>
</file>